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8880"/>
  </bookViews>
  <sheets>
    <sheet name="公开征集" sheetId="2" r:id="rId1"/>
  </sheets>
  <definedNames>
    <definedName name="_xlnm._FilterDatabase" localSheetId="0" hidden="1">公开征集!$A$3:$F$15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<sst xmlns="http://schemas.openxmlformats.org/spreadsheetml/2006/main" count="31" uniqueCount="31">
  <si>
    <t>附件1</t>
  </si>
  <si>
    <t>乐山市应急救援支队救援设备更新建设项目
需求调查公开征集清单</t>
  </si>
  <si>
    <t>序号</t>
  </si>
  <si>
    <t>装备名称</t>
  </si>
  <si>
    <t>主要功能或性能要求</t>
  </si>
  <si>
    <t>参考单价（万元）</t>
  </si>
  <si>
    <t>装备数量
（台/套）</t>
  </si>
  <si>
    <t>小计</t>
  </si>
  <si>
    <t>泥浆泵</t>
  </si>
  <si>
    <t>可抽送清水、带颗粒污水污物及带腐蚀性介质。额定流量≥200m³/h，扬程≥30m，包含泵体、电机、配备300米软管，30米电缆线。功率≥55KW，电压380V，可实现发电机发电或市区电驱动。</t>
  </si>
  <si>
    <t>井下救灾通信系统</t>
  </si>
  <si>
    <t>包含可视化指挥调度平台软件、调度服务器、调度台、矿用本安型基站、矿用浇封兼本安型电源、矿用本安型手机、矿用本安型手表、多参数测定器、通信光缆、电源电缆等。
用于矿井巷道复杂空间的抗干扰通信中继，实时传输灾区环境参数、语音、视频等信号到井下基地及地面指挥部，符合矿用标准。井下覆盖≥500米。
具备语音调度（单呼、集群对讲、会议、广播、强插、强拆、短信等）、视频调度（视频呼叫、视频转发、视频录制、拍照等）、GIS调度（终端定位、圈选、轨迹回放）等功能。采用系统管理员账户与系统应用账户独立认证登陆模式。支持WIFI6、LTE专网、4G/5G公网连接，可根据使用环境和需求选择移动终端。</t>
  </si>
  <si>
    <t>模拟巷道式实训演练系统（VR仿真救灾训练系统）</t>
  </si>
  <si>
    <t>主要包含：控制中心、演练方案编辑模块、后台管理模块、观摩/裁判模块、模拟指挥模块、图形工作站等，配备VR万向行动平台7套、虚拟现实VR头盔7套，满足7人同时使用。通过编辑系统，构建井下三维虚拟环境，设置常见灾害，编辑灾情处置任务，得到VR仿真救灾演练方案。受训人员按各自任务分工同时登录服务器，利用VR头显和VR行动平台开展救援演练。具备演练方案编辑、VR协同演练、模拟指挥、后台管理、观摩/裁判和系统软硬件教学等功能模块，各功能模块之间的数据能够相互兼容。</t>
  </si>
  <si>
    <t>支护设备套装</t>
  </si>
  <si>
    <t>用于生产安全事故救援现场快速支护。包括液压支护设备、加固支护设备。支撑套件由高强度金属制成，由各种支撑柱与快速接头配件组成；单根最大纵向支撑力 ≥28t;可组成重型救援三脚架配备手动绞盘，工作高度≥30米，
可组成横梁支撑组套，用于横梁或危墙的支撑固定。整套含：支撑柱（手动锁定)、延长柱、重型支撑三角架附件、横梁支撑附件、支撑头、底座、气泵等。</t>
  </si>
  <si>
    <t>便携式气相色谱仪</t>
  </si>
  <si>
    <t>包含便携式气相色谱仪、气源箱、电脑及配套附件。用于快速分析化验气体样品，仪器携带便捷2分钟内完成，灵敏度高，最小可以测试小于1ppm含量样品，主动采样，能直接分析常压或负压样品，无需外部加压，可用于实验室或现场分析，并行色谱，可同时开展4个样品模块分析，可直接查看图谱或结果，可打印。采用全微机控制系统，具备温度过热保护及铂电阻开路、短路报警功能，具备断气、漏气保护系统，集分析柱、检测器、工作软件于一体。具备十通阀进样装置，一次进样能够分析氧气、氮气、一氧化碳、二氧化碳、甲烷、乙烷、乙烯、乙炔气体。</t>
  </si>
  <si>
    <t>多用途侦检无人机</t>
  </si>
  <si>
    <t>包含无人机、避障雷达、无人机保险及100万第三者责任险（2年）、地面工作站以及视频回传智慧调度系统等。无人机主要用于矿山灾害现场的高空与近距侦查，可在短时间内抵达受灾区域，获取高清影像、热成像数据和关键地形信息，用于判断灾害规模、风险区域和人员受困情况。搭配避障雷达后，无人机可在结构狭窄、地形复杂的矿山环境中安全飞行，自动识别并规避坍塌体、钢构件、电缆等障碍物，有效降低飞行风险，提高任务执行稳定性，从而避免救援过程中因设备损毁导致的信息中断；地面工作站将作为前线指挥的核心平台，承担图像接收、任务规划、救援分析与多机协同等功能，可实现现场数据快速处理、航线设定以及救援态势可视化呈现。视频回传智慧调度系统则可将无人机现场画面实时传送至应急指挥中心，实现前方与后方的同步研判、协同指挥和应急决策支持。</t>
  </si>
  <si>
    <t>生命探测设备</t>
  </si>
  <si>
    <t>带MA认证，包括热成像仪、雷达探测仪等。用于事故现场人员搜寻，其中雷达生命探测仪是融合雷达和余震监测为一体的高端应急救援装备，通过电磁波穿透障碍物，非接触式捕捉呼吸、心跳等生命体征,适用于地震、坍塌、建筑物倒塌下达废墟救援、搜索灾害现场的幸存者，同时能监测二次余震可提前预警。矿用本安型红外热成像仪，可进行测温和煤矿灾害事故勘查取证，外界景物散发的远红外光被热成像仪捕捉后，生成远红外图像及温度场数据，利用电子传感器把光学影像转换成电子数据存放在数码存储卡中。</t>
  </si>
  <si>
    <t>便携指挥调度终端</t>
  </si>
  <si>
    <t>建设一套便携移动指挥系统，包括卫星电话、北斗终端、370 兆赫通信基站及终端，具备通信保障系统（卫星通信系统（支持接入应急行业卫星和高通量卫星、370对讲机）、天通一号卫星、短波通信（背负式自主选频短波电台）、超短波通信、宽带自组网通信、4G/5G通信）、指挥控制系统（采用一体化便携指挥箱集视频会议、视频监控、多路视频输入/输出、多路音频输入/输出、视频融合调度、音频融合调度、单兵指挥、调音台、文件编辑、文件共享等功能）、单兵采集系统（宽带自组网终端等）、保障系统（后备供电）等组成，整套系统设备采用轻量化、操作简单、集成度高，到达现场后3—5人同时协作展开时间≤5分钟，提供“断电、断路、断网”三断情况下的通信保障和指挥调度。</t>
  </si>
  <si>
    <t>通信指挥车</t>
  </si>
  <si>
    <t>为进一步加强应急救援队伍的能力建设，提高应急突发事件的处置能力，通过卫星、专网、公网等通信手段建立可靠的通信保障链路，实现任务现场的可视化指挥调度，本项目应急通信车主要由承载车辆、卫星通信系统、无线专网通信系统、视频会议系统、信息服务系统、视音频系统、集中控制系统、供电保障系统、辅助配套系统、车辆改装系统等组成，详细需求如下：
1.承载车辆
承载车辆（1辆）选用四驱底盘，要求越野能力强、通过性能好。
2.卫星通信系统
用于救援现场的卫星通信链路保障。能接入Ku频段高通量卫星通信系统、应急管理部的卫星通信系统，为救援现场提供卫星通信链路保障。包括：Ku波段宽频车载动中通天线（1套，内置卫星功放、LNB），双模调制解调器（1套），1年的高通量卫星通信资费（不限流量）；卫星电话（1套，含车载天线和1年的通信资费）。
3.无线专网通信系统
用于救援现场的指挥调度。超短波基站需全面兼容四川省应急管理厅建设的370兆PDT数字集群无线通信系统，可通过IP链路方式直接接入四川省应急管理厅核心网；对讲机需接入四川省应急370M集群及公网对讲系统。宽带自组网设备可以与四川省应急管理厅现有的大/中型无人机上搭载的MESH通信中继设备互联互通。包括：超短波基站（1套）、超短波车载台（1台）、对讲机（5台），宽带自组网基站（1套）、宽带自组网单兵（1套）。
4.视频会议系统
用于实现与应急管理部、省应急厅以及市应急管理局等各级应急指挥中心的视频会议通信。包括视频会议终端1台。
5.信息服务系统
用于任务现场的信息处理与交换。包括机架式聚合路由器（含1台，1年的聚合流量费）、车载工控机（1台）、交换机（2台）、车载KVM一体机（1台）。
6.视音频系统
用于任务现场的视频、音频的采集处理和存储，以及为任务现场提供广播功能。包括：头枕显示器（2台）、硬盘录像机（1台）、高清机架双联监视器（1台）、折叠显示器（1台）、车载混合矩阵（1台）、车载高清云台摄像机（2套）、车载会议摄像机（1套）、车内监控摄像机（1套）、音频矩阵（1台）、会议麦克风（2个）、无线麦克风及接收机（1套）、车内音响（1套）、车载功放（1台）、车外扬声器（4个）。
7.集中控制系统
实现小型应急通信车的各类摄像机、车载混合矩阵、音频矩阵、硬盘录像机的操作、管理和控制。包括车载集中控制主机及触屏（1套）、集中控制软件（1套）。
8.供电保障系统
用于小型应急通信车的供电保障和管理。包括车载取力发电机系统（1套）、取力发电机安装支架设计及安装（1项）、数码静音型便携式发电机（1台）、UPS不间断电源（1台）、车载电源管理系统（1套）、接地系统（1项）、供电电缆各（1项）。
9.辅助配套系统
为小型应急通信车提供辅助保障功能。包括场地照明（5个）、应急照明（2个），车内照明、警报器、长排警灯、频闪灯、车前爆闪、行车记录仪、支撑地脚、电动倒伏机构、随车附件工具各1套，信息接口模块、车内信息交互模块各1项。
10.车辆改装系统
根据需求完成小型通信车的改装，确保满足用户实际使用需求。主要包括：操作座椅（2个）、折叠工作台（2个）、标准机柜及减震（1套），车辆箱体制作、车顶加强及车顶平台、车辆内饰、后门、储物架、贴膜、防腐防锈处理、、喷漆、综合布线、上车踏板、辅料各1项。
11.其他
包括系统设计集成和设备安装、车辆运输、车辆公告、系统调试，车辆上牌所涉及的购置税、保险和车辆检测等相关费用。</t>
  </si>
  <si>
    <t>装备运输车</t>
  </si>
  <si>
    <t>一、车辆基本要求
车辆类型：国产皮卡，车身形式为双排座，货箱为开放式货箱，满足5人乘坐及应急物资运输需求。
排放标准：符合国家最新排放标准（国Ⅵ及以上）。
二、动力性能要求
发动机：柴油发动机；
变速箱：自动变速箱，换挡平顺，可靠性高；
驱动方式：适时四驱。
适用场景：适应山地、泥泞、砂石等复杂应急救援路况。
三、安全配置要求
车身采用高强度钢框架结构，具备碰撞防护能力；配备安全气囊及其它主被动安全设施；
四、专用功能及配置
承载能力：最大载重≥1000kg，最大拖拽质量≥2000kg；
涉水深度≥750mm，最小离地间隙达≥300mm，满足应急物资、救援设备的运输及拖拽需求。
应急适配：货箱配备防滑耐磨衬垫，四周预留捆绑固定点；车辆具备良好的防水、防尘性能，适应户外恶劣工作环境。车辆需预留应急设备改装接口（如警示灯、对讲机、应急电源等），支持后期加装应急专用装置。</t>
  </si>
  <si>
    <t>运兵车</t>
  </si>
  <si>
    <t>1、运兵车主要运用于自然灾害等紧急事件中，转运救援人员、物资及受困群众，适配复杂路况，提升救援效率。
2、要求具备警示系统（警灯、警报器），核载人数≥17座，能够快速满足日常快速出动、全装运兵、应急救援，全员拉练等业务需求；
3、排放要求：国VI；
4、涉水深度≥700mm，最小离地间隙达≥250mm。</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</si>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</sst>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1"/>
      <color theme="1"/>
      <name val="宋体"/>
      <charset val="134"/>
    </font>
    <font>
      <sz val="11"/>
      <name val="宋体"/>
      <charset val="134"/>
      <scheme val="minor"/>
    </font>
    <font>
      <sz val="14"/>
      <name val="黑体"/>
      <charset val="134"/>
    </font>
    <font>
      <sz val="22"/>
      <name val="方正小标宋简体"/>
      <charset val="134"/>
    </font>
    <font>
      <sz val="16"/>
      <name val="黑体"/>
      <charset val="134"/>
    </font>
    <font>
      <sz val="14"/>
      <name val="仿宋_GB2312"/>
      <charset val="134"/>
    </font>
    <font>
      <b/>
      <sz val="14"/>
      <color theme="1"/>
      <name val="仿宋_GB2312"/>
      <charset val="134"/>
    </font>
    <font>
      <b/>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lignment vertical="center"/>
    </xf>
    <xf numFmtId="44" fontId="0" fillId="0" borderId="0">
      <alignment vertical="center"/>
    </xf>
    <xf numFmtId="9" fontId="0" fillId="0" borderId="0">
      <alignment vertical="center"/>
    </xf>
    <xf numFmtId="41" fontId="0" fillId="0" borderId="0">
      <alignment vertical="center"/>
    </xf>
    <xf numFmtId="42" fontId="0" fillId="0" borderId="0">
      <alignment vertical="center"/>
    </xf>
    <xf numFmtId="0" fontId="9" fillId="0" borderId="0">
      <alignment vertical="center"/>
    </xf>
    <xf numFmtId="0" fontId="10" fillId="0" borderId="0">
      <alignment vertical="center"/>
    </xf>
    <xf numFmtId="0" fontId="0" fillId="2" borderId="6">
      <alignment vertical="center"/>
    </xf>
    <xf numFmtId="0" fontId="11" fillId="0" borderId="0">
      <alignment vertical="center"/>
    </xf>
    <xf numFmtId="0" fontId="12" fillId="0" borderId="0">
      <alignment vertical="center"/>
    </xf>
    <xf numFmtId="0" fontId="13" fillId="0" borderId="0">
      <alignment vertical="center"/>
    </xf>
    <xf numFmtId="0" fontId="14" fillId="0" borderId="7">
      <alignment vertical="center"/>
    </xf>
    <xf numFmtId="0" fontId="15" fillId="0" borderId="7">
      <alignment vertical="center"/>
    </xf>
    <xf numFmtId="0" fontId="16" fillId="0" borderId="8">
      <alignment vertical="center"/>
    </xf>
    <xf numFmtId="0" fontId="16" fillId="0" borderId="0">
      <alignment vertical="center"/>
    </xf>
    <xf numFmtId="0" fontId="17" fillId="3" borderId="9">
      <alignment vertical="center"/>
    </xf>
    <xf numFmtId="0" fontId="18" fillId="4" borderId="10">
      <alignment vertical="center"/>
    </xf>
    <xf numFmtId="0" fontId="19" fillId="4" borderId="9">
      <alignment vertical="center"/>
    </xf>
    <xf numFmtId="0" fontId="20" fillId="5" borderId="11">
      <alignment vertical="center"/>
    </xf>
    <xf numFmtId="0" fontId="21" fillId="0" borderId="12">
      <alignment vertical="center"/>
    </xf>
    <xf numFmtId="0" fontId="22" fillId="0" borderId="13">
      <alignment vertical="center"/>
    </xf>
    <xf numFmtId="0" fontId="23" fillId="6" borderId="0">
      <alignment vertical="center"/>
    </xf>
    <xf numFmtId="0" fontId="24" fillId="7" borderId="0">
      <alignment vertical="center"/>
    </xf>
    <xf numFmtId="0" fontId="25" fillId="8" borderId="0">
      <alignment vertical="center"/>
    </xf>
    <xf numFmtId="0" fontId="26" fillId="9" borderId="0">
      <alignment vertical="center"/>
    </xf>
    <xf numFmtId="0" fontId="27" fillId="10" borderId="0">
      <alignment vertical="center"/>
    </xf>
    <xf numFmtId="0" fontId="27" fillId="11" borderId="0">
      <alignment vertical="center"/>
    </xf>
    <xf numFmtId="0" fontId="26" fillId="12" borderId="0">
      <alignment vertical="center"/>
    </xf>
    <xf numFmtId="0" fontId="26" fillId="13" borderId="0">
      <alignment vertical="center"/>
    </xf>
    <xf numFmtId="0" fontId="27" fillId="14" borderId="0">
      <alignment vertical="center"/>
    </xf>
    <xf numFmtId="0" fontId="27" fillId="15" borderId="0">
      <alignment vertical="center"/>
    </xf>
    <xf numFmtId="0" fontId="26" fillId="16" borderId="0">
      <alignment vertical="center"/>
    </xf>
    <xf numFmtId="0" fontId="26" fillId="17" borderId="0">
      <alignment vertical="center"/>
    </xf>
    <xf numFmtId="0" fontId="27" fillId="18" borderId="0">
      <alignment vertical="center"/>
    </xf>
    <xf numFmtId="0" fontId="27" fillId="19" borderId="0">
      <alignment vertical="center"/>
    </xf>
    <xf numFmtId="0" fontId="26" fillId="20" borderId="0">
      <alignment vertical="center"/>
    </xf>
    <xf numFmtId="0" fontId="26" fillId="21" borderId="0">
      <alignment vertical="center"/>
    </xf>
    <xf numFmtId="0" fontId="27" fillId="22" borderId="0">
      <alignment vertical="center"/>
    </xf>
    <xf numFmtId="0" fontId="27" fillId="23" borderId="0">
      <alignment vertical="center"/>
    </xf>
    <xf numFmtId="0" fontId="26" fillId="24" borderId="0">
      <alignment vertical="center"/>
    </xf>
    <xf numFmtId="0" fontId="26" fillId="25" borderId="0">
      <alignment vertical="center"/>
    </xf>
    <xf numFmtId="0" fontId="27" fillId="26" borderId="0">
      <alignment vertical="center"/>
    </xf>
    <xf numFmtId="0" fontId="27" fillId="27" borderId="0">
      <alignment vertical="center"/>
    </xf>
    <xf numFmtId="0" fontId="26" fillId="28" borderId="0">
      <alignment vertical="center"/>
    </xf>
    <xf numFmtId="0" fontId="26" fillId="29" borderId="0">
      <alignment vertical="center"/>
    </xf>
    <xf numFmtId="0" fontId="27" fillId="30" borderId="0">
      <alignment vertical="center"/>
    </xf>
    <xf numFmtId="0" fontId="27" fillId="31" borderId="0">
      <alignment vertical="center"/>
    </xf>
    <xf numFmtId="0" fontId="26" fillId="32" borderId="0">
      <alignment vertical="center"/>
    </xf>
  </cellStyleXfs>
  <cellXfs count="20">
    <xf numFmtId="0" fontId="0" fillId="0" borderId="0" xfId="0" applyAlignment="1">
      <alignment vertical="center"/>
    </xf>
    <xf numFmtId="0" fontId="0" fillId="0" borderId="0" xfId="0" applyFill="1" applyBorder="1" applyAlignment="1">
      <alignment vertical="center" wrapText="1"/>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2" fillId="0" borderId="0" xfId="0" applyFont="1" applyFill="1" applyBorder="1" applyAlignment="1">
      <alignment horizontal="left" vertical="center" wrapText="1"/>
    </xf>
    <xf numFmtId="0" fontId="2" fillId="0" borderId="0" xfId="0" applyFont="1" applyFill="1" applyBorder="1" applyAlignment="1">
      <alignment vertical="center" wrapText="1"/>
    </xf>
    <xf numFmtId="0" fontId="3"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4" fillId="0" borderId="0" xfId="0" applyFont="1" applyFill="1" applyAlignment="1">
      <alignment horizontal="left"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Border="1" applyAlignment="1">
      <alignment horizontal="left" vertical="center" wrapText="1"/>
    </xf>
    <xf numFmtId="0" fontId="6" fillId="0" borderId="3"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center" vertical="center"/>
    </xf>
    <xf numFmtId="0" fontId="7"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5"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8"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tabSelected="1" workbookViewId="0">
      <selection activeCell="E5" sqref="E5"/>
    </sheetView>
  </sheetViews>
  <sheetFormatPr defaultColWidth="8.88888888888889" defaultRowHeight="14.4" outlineLevelCol="5"/>
  <cols>
    <col min="1" max="1" width="11.1759259259259" style="1" customWidth="1"/>
    <col min="2" max="2" width="20.6481481481481" style="3" customWidth="1"/>
    <col min="3" max="3" width="88.3611111111111" style="4" customWidth="1"/>
    <col min="4" max="5" width="14.7037037037037" style="3" customWidth="1"/>
    <col min="6" max="6" width="16.7777777777778" style="5" customWidth="1"/>
    <col min="7" max="16384" width="8.88888888888889" style="1"/>
  </cols>
  <sheetData>
    <row r="1" s="1" customFormat="1" ht="17.4" spans="1:6">
      <c r="A1" s="6" t="s">
        <v>0</v>
      </c>
      <c r="B1" s="3"/>
      <c r="C1" s="4"/>
      <c r="D1" s="3"/>
      <c r="E1" s="3"/>
      <c r="F1" s="5"/>
    </row>
    <row r="2" s="1" customFormat="1" ht="59" customHeight="1" spans="1:6">
      <c r="A2" s="7" t="s">
        <v>1</v>
      </c>
      <c r="B2" s="7"/>
      <c r="C2" s="8"/>
      <c r="D2" s="7"/>
      <c r="E2" s="7"/>
      <c r="F2" s="7"/>
    </row>
    <row r="3" s="1" customFormat="1" ht="61.2" spans="1:6">
      <c r="A3" s="9" t="s">
        <v>2</v>
      </c>
      <c r="B3" s="9" t="s">
        <v>3</v>
      </c>
      <c r="C3" s="9" t="s">
        <v>4</v>
      </c>
      <c r="D3" s="9" t="s">
        <v>5</v>
      </c>
      <c r="E3" s="9" t="s">
        <v>6</v>
      </c>
      <c r="F3" s="9" t="s">
        <v>7</v>
      </c>
    </row>
    <row r="4" s="2" customFormat="1" ht="73" customHeight="1" spans="1:6">
      <c r="A4" s="10">
        <v>1</v>
      </c>
      <c r="B4" s="10" t="s">
        <v>8</v>
      </c>
      <c r="C4" s="11" t="s">
        <v>9</v>
      </c>
      <c r="D4" s="10">
        <v>5</v>
      </c>
      <c r="E4" s="10">
        <v>1</v>
      </c>
      <c r="F4" s="10">
        <f>D4*E4</f>
        <v>5</v>
      </c>
    </row>
    <row r="5" s="2" customFormat="1" ht="174" spans="1:6">
      <c r="A5" s="10">
        <v>2</v>
      </c>
      <c r="B5" s="12" t="s">
        <v>10</v>
      </c>
      <c r="C5" s="13" t="s">
        <v>11</v>
      </c>
      <c r="D5" s="10">
        <v>54</v>
      </c>
      <c r="E5" s="10">
        <v>2</v>
      </c>
      <c r="F5" s="10">
        <f>D5*E5</f>
        <v>108</v>
      </c>
    </row>
    <row r="6" s="2" customFormat="1" ht="121.8" spans="1:6">
      <c r="A6" s="10">
        <v>3</v>
      </c>
      <c r="B6" s="10" t="s">
        <v>12</v>
      </c>
      <c r="C6" s="11" t="s">
        <v>13</v>
      </c>
      <c r="D6" s="10">
        <v>150</v>
      </c>
      <c r="E6" s="10">
        <v>1</v>
      </c>
      <c r="F6" s="10">
        <f>D6*E6</f>
        <v>150</v>
      </c>
    </row>
    <row r="7" s="2" customFormat="1" ht="104.4" spans="1:6">
      <c r="A7" s="10">
        <v>4</v>
      </c>
      <c r="B7" s="10" t="s">
        <v>14</v>
      </c>
      <c r="C7" s="11" t="s">
        <v>15</v>
      </c>
      <c r="D7" s="10">
        <v>30</v>
      </c>
      <c r="E7" s="10">
        <v>2</v>
      </c>
      <c r="F7" s="10">
        <f>D7*E7</f>
        <v>60</v>
      </c>
    </row>
    <row r="8" s="2" customFormat="1" ht="139.2" spans="1:6">
      <c r="A8" s="10">
        <v>5</v>
      </c>
      <c r="B8" s="10" t="s">
        <v>16</v>
      </c>
      <c r="C8" s="13" t="s">
        <v>17</v>
      </c>
      <c r="D8" s="10">
        <v>38</v>
      </c>
      <c r="E8" s="10">
        <v>1</v>
      </c>
      <c r="F8" s="10">
        <f>D8*E8</f>
        <v>38</v>
      </c>
    </row>
    <row r="9" s="2" customFormat="1" ht="191.4" spans="1:6">
      <c r="A9" s="10">
        <v>6</v>
      </c>
      <c r="B9" s="12" t="s">
        <v>18</v>
      </c>
      <c r="C9" s="13" t="s">
        <v>19</v>
      </c>
      <c r="D9" s="10">
        <v>15</v>
      </c>
      <c r="E9" s="10">
        <v>1</v>
      </c>
      <c r="F9" s="10">
        <f t="shared" ref="F9:F14" si="0">D9*E9</f>
        <v>15</v>
      </c>
    </row>
    <row r="10" s="2" customFormat="1" ht="121.8" spans="1:6">
      <c r="A10" s="10">
        <v>7</v>
      </c>
      <c r="B10" s="14" t="s">
        <v>20</v>
      </c>
      <c r="C10" s="13" t="s">
        <v>21</v>
      </c>
      <c r="D10" s="10">
        <v>30</v>
      </c>
      <c r="E10" s="10">
        <v>2</v>
      </c>
      <c r="F10" s="10">
        <f t="shared" si="0"/>
        <v>60</v>
      </c>
    </row>
    <row r="11" s="2" customFormat="1" ht="174" spans="1:6">
      <c r="A11" s="10">
        <v>8</v>
      </c>
      <c r="B11" s="12" t="s">
        <v>22</v>
      </c>
      <c r="C11" s="13" t="s">
        <v>23</v>
      </c>
      <c r="D11" s="10">
        <v>25</v>
      </c>
      <c r="E11" s="10">
        <v>2</v>
      </c>
      <c r="F11" s="10">
        <f t="shared" si="0"/>
        <v>50</v>
      </c>
    </row>
    <row r="12" s="2" customFormat="1" ht="408" customHeight="1" spans="1:6">
      <c r="A12" s="10">
        <v>9</v>
      </c>
      <c r="B12" s="10" t="s">
        <v>24</v>
      </c>
      <c r="C12" s="13" t="s">
        <v>25</v>
      </c>
      <c r="D12" s="10">
        <v>341</v>
      </c>
      <c r="E12" s="10">
        <v>1</v>
      </c>
      <c r="F12" s="10">
        <f t="shared" si="0"/>
        <v>341</v>
      </c>
    </row>
    <row r="13" s="2" customFormat="1" ht="330.6" spans="1:6">
      <c r="A13" s="10">
        <v>10</v>
      </c>
      <c r="B13" s="10" t="s">
        <v>26</v>
      </c>
      <c r="C13" s="13" t="s">
        <v>27</v>
      </c>
      <c r="D13" s="10">
        <v>30</v>
      </c>
      <c r="E13" s="10">
        <v>1</v>
      </c>
      <c r="F13" s="10">
        <f t="shared" si="0"/>
        <v>30</v>
      </c>
    </row>
    <row r="14" s="2" customFormat="1" ht="148" customHeight="1" spans="1:6">
      <c r="A14" s="10">
        <v>11</v>
      </c>
      <c r="B14" s="10" t="s">
        <v>28</v>
      </c>
      <c r="C14" s="13" t="s">
        <v>29</v>
      </c>
      <c r="D14" s="10">
        <v>55</v>
      </c>
      <c r="E14" s="10">
        <v>1</v>
      </c>
      <c r="F14" s="10">
        <f t="shared" si="0"/>
        <v>55</v>
      </c>
    </row>
    <row r="15" s="2" customFormat="1" ht="17.4" spans="1:6">
      <c r="A15" s="15" t="s">
        <v>30</v>
      </c>
      <c r="B15" s="16"/>
      <c r="C15" s="17"/>
      <c r="D15" s="18"/>
      <c r="E15" s="19">
        <f>SUM(E4:E14)</f>
        <v>15</v>
      </c>
      <c r="F15" s="19">
        <f>SUM(F4:F14)</f>
        <v>912</v>
      </c>
    </row>
    <row r="16" s="1" customFormat="1" spans="1:6">
      <c r="B16" s="3"/>
      <c r="C16" s="4"/>
      <c r="D16" s="3"/>
      <c r="E16" s="3"/>
      <c r="F16" s="5"/>
    </row>
    <row r="17" s="1" customFormat="1" spans="2:6">
      <c r="B17" s="3"/>
      <c r="C17" s="4"/>
      <c r="D17" s="4"/>
      <c r="E17" s="4"/>
      <c r="F17" s="4"/>
    </row>
    <row r="18" s="1" customFormat="1" spans="2:6">
      <c r="B18" s="3"/>
      <c r="C18" s="4"/>
      <c r="D18" s="4"/>
      <c r="E18" s="4"/>
      <c r="F18" s="4"/>
    </row>
    <row r="19" s="1" customFormat="1" spans="2:6">
      <c r="B19" s="3"/>
      <c r="C19" s="4"/>
      <c r="D19" s="4"/>
      <c r="E19" s="4"/>
      <c r="F19" s="4"/>
    </row>
    <row r="20" s="1" customFormat="1" spans="2:6">
      <c r="B20" s="3"/>
      <c r="C20" s="4"/>
      <c r="D20" s="4"/>
      <c r="E20" s="4"/>
      <c r="F20" s="4"/>
    </row>
    <row r="21" s="1" customFormat="1" spans="2:6">
      <c r="B21" s="3"/>
      <c r="C21" s="4"/>
      <c r="D21" s="3"/>
      <c r="E21" s="3"/>
      <c r="F21" s="4"/>
    </row>
  </sheetData>
  <autoFilter xmlns:etc="http://www.wps.cn/officeDocument/2017/etCustomData" ref="A3:F15" etc:filterBottomFollowUsedRange="0">
    <extLst/>
  </autoFilter>
  <mergeCells count="2">
    <mergeCell ref="A2:F2"/>
    <mergeCell ref="A15:C15"/>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1</vt:i4>
      </vt:variant>
    </vt:vector>
  </HeadingPairs>
  <TitlesOfParts>
    <vt:vector size="1" baseType="lpstr">
      <vt:lpstr>公开征集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shiny</cp:lastModifiedBy>
  <dcterms:created xsi:type="dcterms:W3CDTF">2023-05-12T11:15:00Z</dcterms:created>
  <dcterms:modified xsi:type="dcterms:W3CDTF">2025-11-20T07:12:55Z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8B8E11EE0215410B81933A3AE7E0DA7C_13</vt:lpwstr>
  </property>
</Properties>
</file>