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省内4月明细" sheetId="1" r:id="rId1"/>
    <sheet name="省外4月明细" sheetId="3" r:id="rId2"/>
    <sheet name="4月汇总" sheetId="4" r:id="rId3"/>
  </sheets>
  <definedNames>
    <definedName name="_xlnm._FilterDatabase" localSheetId="0" hidden="1">省内4月明细!$A$1:$N$93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<sst xmlns="http://schemas.openxmlformats.org/spreadsheetml/2006/main" count="935" uniqueCount="279">
  <si>
    <t>附件4</t>
  </si>
  <si>
    <r>
      <rPr>
        <sz val="22"/>
        <rFont val="方正小标宋_GBK"/>
        <charset val="134"/>
      </rPr>
      <t>省内通行高速公路</t>
    </r>
    <r>
      <rPr>
        <sz val="22"/>
        <rFont val="Times New Roman"/>
        <charset val="134"/>
      </rPr>
      <t>30</t>
    </r>
    <r>
      <rPr>
        <sz val="22"/>
        <rFont val="方正小标宋_GBK"/>
        <charset val="134"/>
      </rPr>
      <t>次以上</t>
    </r>
    <r>
      <rPr>
        <sz val="22"/>
        <rFont val="Times New Roman"/>
        <charset val="134"/>
      </rPr>
      <t>ETC</t>
    </r>
    <r>
      <rPr>
        <sz val="22"/>
        <rFont val="方正小标宋_GBK"/>
        <charset val="134"/>
      </rPr>
      <t>班线客运车辆统计表（2023年4月）</t>
    </r>
  </si>
  <si>
    <t>序号</t>
  </si>
  <si>
    <t>市州</t>
  </si>
  <si>
    <t>区县</t>
  </si>
  <si>
    <t>客运企业名称</t>
  </si>
  <si>
    <t>车牌号</t>
  </si>
  <si>
    <t>车牌颜色</t>
  </si>
  <si>
    <t>班线起讫点名称</t>
  </si>
  <si>
    <t>是否有配载点</t>
  </si>
  <si>
    <t>配载点市州及客运站名称</t>
  </si>
  <si>
    <r>
      <rPr>
        <sz val="11"/>
        <rFont val="Times New Roman"/>
        <charset val="0"/>
      </rPr>
      <t xml:space="preserve"> </t>
    </r>
    <r>
      <rPr>
        <sz val="11"/>
        <rFont val="黑体"/>
        <charset val="134"/>
      </rPr>
      <t>主要途径地</t>
    </r>
  </si>
  <si>
    <t>当月通行高速次数</t>
  </si>
  <si>
    <r>
      <rPr>
        <sz val="11"/>
        <rFont val="黑体"/>
        <charset val="134"/>
      </rPr>
      <t>当月缴纳的</t>
    </r>
    <r>
      <rPr>
        <sz val="11"/>
        <rFont val="Times New Roman"/>
        <charset val="0"/>
      </rPr>
      <t>ETC</t>
    </r>
    <r>
      <rPr>
        <sz val="11"/>
        <rFont val="黑体"/>
        <charset val="134"/>
      </rPr>
      <t>费用金额（元）</t>
    </r>
  </si>
  <si>
    <t>申请优惠减免费用（元）</t>
  </si>
  <si>
    <t>起点</t>
  </si>
  <si>
    <t>讫点</t>
  </si>
  <si>
    <t>乐山市</t>
  </si>
  <si>
    <t>井研县</t>
  </si>
  <si>
    <t>四川省阳光运业有限公司井研分公司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</si>
  <si>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L68572</t>
    </r>
  </si>
  <si>
    <t>黄色</t>
  </si>
  <si>
    <t>井研</t>
  </si>
  <si>
    <t>成都</t>
  </si>
  <si>
    <t>国道213（井研-慈航）、G4216（慈航-满井）、S40（满井-仁寿）、G4215（仁寿-成都）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</si>
  <si>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L68230</t>
    </r>
  </si>
  <si>
    <t xml:space="preserve"> </t>
  </si>
  <si>
    <t>夹江县</t>
  </si>
  <si>
    <t>四川省乐山汽车运输有限公司夹江分公司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</si>
  <si>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L67507</t>
    </r>
  </si>
  <si>
    <t>夹江兴华客运中心</t>
  </si>
  <si>
    <t>成都旅游集散中心</t>
  </si>
  <si>
    <t>无</t>
  </si>
  <si>
    <t>成乐高速、成雅高速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</si>
  <si>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L67567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</si>
  <si>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L67637</t>
    </r>
  </si>
  <si>
    <t>乐山</t>
  </si>
  <si>
    <t>市中区</t>
  </si>
  <si>
    <t>四川省阳光运业有限公司乐山旅游客运分公司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</si>
  <si>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LC1661</t>
    </r>
  </si>
  <si>
    <t>大邑</t>
  </si>
  <si>
    <t>加班车</t>
  </si>
  <si>
    <r>
      <rPr>
        <sz val="6"/>
        <rFont val="宋体"/>
        <charset val="134"/>
      </rPr>
      <t>成乐高速（乐山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新津）、省道</t>
    </r>
    <r>
      <rPr>
        <sz val="6"/>
        <rFont val="Times New Roman"/>
        <charset val="0"/>
      </rPr>
      <t>103</t>
    </r>
    <r>
      <rPr>
        <sz val="6"/>
        <rFont val="宋体"/>
        <charset val="134"/>
      </rPr>
      <t>、县道（新津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大邑）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</si>
  <si>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LC6331</t>
    </r>
  </si>
  <si>
    <t>邛崃</t>
  </si>
  <si>
    <r>
      <rPr>
        <sz val="6"/>
        <rFont val="宋体"/>
        <charset val="134"/>
      </rPr>
      <t>成乐高速、</t>
    </r>
    <r>
      <rPr>
        <sz val="6"/>
        <rFont val="Times New Roman"/>
        <charset val="0"/>
      </rPr>
      <t>SA3</t>
    </r>
    <r>
      <rPr>
        <sz val="6"/>
        <rFont val="宋体"/>
        <charset val="134"/>
      </rPr>
      <t>、成雅高速（乐山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蒲江）、蒲塘路（蒲江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大塘）、</t>
    </r>
    <r>
      <rPr>
        <sz val="6"/>
        <rFont val="Times New Roman"/>
        <charset val="0"/>
      </rPr>
      <t>G108</t>
    </r>
    <r>
      <rPr>
        <sz val="6"/>
        <rFont val="宋体"/>
        <charset val="134"/>
      </rPr>
      <t>（大塘-邛崃）</t>
    </r>
  </si>
  <si>
    <r>
      <rPr>
        <sz val="10"/>
        <rFont val="宋体"/>
        <charset val="134"/>
      </rPr>
      <t>川</t>
    </r>
    <r>
      <rPr>
        <sz val="10"/>
        <rFont val="Times New Roman"/>
        <charset val="0"/>
      </rPr>
      <t>LM9C96</t>
    </r>
  </si>
  <si>
    <t>蓝色</t>
  </si>
  <si>
    <t>郫县</t>
  </si>
  <si>
    <r>
      <rPr>
        <sz val="6"/>
        <rFont val="宋体"/>
        <charset val="134"/>
      </rPr>
      <t>S7（乐山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新津）、</t>
    </r>
    <r>
      <rPr>
        <sz val="6"/>
        <rFont val="Times New Roman"/>
        <charset val="0"/>
      </rPr>
      <t>SA2</t>
    </r>
    <r>
      <rPr>
        <sz val="6"/>
        <rFont val="宋体"/>
        <charset val="134"/>
      </rPr>
      <t>（新津-友爱互通大桥）、</t>
    </r>
    <r>
      <rPr>
        <sz val="6"/>
        <rFont val="Times New Roman"/>
        <charset val="0"/>
      </rPr>
      <t>S9</t>
    </r>
    <r>
      <rPr>
        <sz val="6"/>
        <rFont val="宋体"/>
        <charset val="134"/>
      </rPr>
      <t>（友爱互通大桥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郫都）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</si>
  <si>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L67572</t>
    </r>
  </si>
  <si>
    <t>温江</t>
  </si>
  <si>
    <t>有</t>
  </si>
  <si>
    <t>崇州客运站</t>
  </si>
  <si>
    <r>
      <rPr>
        <sz val="6"/>
        <rFont val="宋体"/>
        <charset val="134"/>
      </rPr>
      <t>S7（乐山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新津）、成都第二绕城高速（新津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成温邛互通大桥）、</t>
    </r>
    <r>
      <rPr>
        <sz val="6"/>
        <rFont val="Times New Roman"/>
        <charset val="0"/>
      </rPr>
      <t>S8</t>
    </r>
    <r>
      <rPr>
        <sz val="6"/>
        <rFont val="宋体"/>
        <charset val="134"/>
      </rPr>
      <t>（成温邛互通大桥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温江）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</si>
  <si>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L70539</t>
    </r>
  </si>
  <si>
    <t>马边</t>
  </si>
  <si>
    <r>
      <rPr>
        <sz val="6"/>
        <rFont val="宋体"/>
        <charset val="134"/>
      </rPr>
      <t>G93（乐山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犍为互通）、</t>
    </r>
    <r>
      <rPr>
        <sz val="6"/>
        <rFont val="Times New Roman"/>
        <charset val="0"/>
      </rPr>
      <t>G4216</t>
    </r>
    <r>
      <rPr>
        <sz val="6"/>
        <rFont val="宋体"/>
        <charset val="134"/>
      </rPr>
      <t>（犍为互通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沐川南互通）、</t>
    </r>
    <r>
      <rPr>
        <sz val="6"/>
        <rFont val="Times New Roman"/>
        <charset val="0"/>
      </rPr>
      <t>G4216</t>
    </r>
    <r>
      <rPr>
        <sz val="6"/>
        <rFont val="宋体"/>
        <charset val="134"/>
      </rPr>
      <t>马边支线（沐川南互通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马边）</t>
    </r>
  </si>
  <si>
    <t>川LJ3S78</t>
  </si>
  <si>
    <r>
      <rPr>
        <sz val="6"/>
        <rFont val="宋体"/>
        <charset val="134"/>
      </rPr>
      <t>G0512（乐山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成都）</t>
    </r>
  </si>
  <si>
    <t>川LL1X92</t>
  </si>
  <si>
    <r>
      <rPr>
        <sz val="6"/>
        <rFont val="宋体"/>
        <charset val="134"/>
      </rPr>
      <t>G0513（乐山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成都）</t>
    </r>
  </si>
  <si>
    <t>乐山牧马运业有限公司</t>
  </si>
  <si>
    <t>川L90663</t>
  </si>
  <si>
    <t>黄</t>
  </si>
  <si>
    <t>崇州</t>
  </si>
  <si>
    <t>否</t>
  </si>
  <si>
    <t>G0512（乐山-青龙）、G5（青龙-公兴）、SA2（公兴-二绕成温邛互通大桥）S8（二绕成温邛互通大桥-崇州）</t>
  </si>
  <si>
    <t>乐山市嘉州汽车运输有限公司</t>
  </si>
  <si>
    <t>川LPD500</t>
  </si>
  <si>
    <t>蓝</t>
  </si>
  <si>
    <t>犍为</t>
  </si>
  <si>
    <t>进港大道（乐山-五通）、G95（五通-犍为）</t>
  </si>
  <si>
    <t>四川省乐山汽车运输有限公司直达客运分公司</t>
  </si>
  <si>
    <t>川LB2560</t>
  </si>
  <si>
    <t>遂宁</t>
  </si>
  <si>
    <t>井研运通客运中心</t>
  </si>
  <si>
    <t>乐山绕城高速、S40</t>
  </si>
  <si>
    <t>川LB3260</t>
  </si>
  <si>
    <t>荣县</t>
  </si>
  <si>
    <t>自贡长山汽车站</t>
  </si>
  <si>
    <t>乐山绕城高速、S66</t>
  </si>
  <si>
    <t>川LC3060</t>
  </si>
  <si>
    <t>自贡</t>
  </si>
  <si>
    <t>川LC6009</t>
  </si>
  <si>
    <t>川L70301</t>
  </si>
  <si>
    <t>雅安</t>
  </si>
  <si>
    <t>G93</t>
  </si>
  <si>
    <t>川L70302</t>
  </si>
  <si>
    <t>川L60063</t>
  </si>
  <si>
    <t>乐山汽车客运中心站</t>
  </si>
  <si>
    <t>川LC9108</t>
  </si>
  <si>
    <t>南充</t>
  </si>
  <si>
    <t>G4216、S40、S11、G42</t>
  </si>
  <si>
    <t>川LC9130</t>
  </si>
  <si>
    <t>泸州</t>
  </si>
  <si>
    <t>泸州城西客运站</t>
  </si>
  <si>
    <t>乐山绕城高速、S66、G85、G76</t>
  </si>
  <si>
    <t>川L73650</t>
  </si>
  <si>
    <t>川L70600</t>
  </si>
  <si>
    <t>沐川利店汽车站</t>
  </si>
  <si>
    <t>G93、G4216、S76</t>
  </si>
  <si>
    <t>川L70633</t>
  </si>
  <si>
    <t>川L70655</t>
  </si>
  <si>
    <t>川L70661</t>
  </si>
  <si>
    <t>川L70665</t>
  </si>
  <si>
    <t>川L70667</t>
  </si>
  <si>
    <t>川L70668</t>
  </si>
  <si>
    <t>川L70678</t>
  </si>
  <si>
    <t>川L70691</t>
  </si>
  <si>
    <t>川L70699</t>
  </si>
  <si>
    <t>川L91911</t>
  </si>
  <si>
    <t>石棉</t>
  </si>
  <si>
    <t>G93、G4218、G5</t>
  </si>
  <si>
    <t>川LVT735</t>
  </si>
  <si>
    <t>华阳</t>
  </si>
  <si>
    <t>G0512、G5</t>
  </si>
  <si>
    <t>川LC2Y83</t>
  </si>
  <si>
    <t>川LF4K69</t>
  </si>
  <si>
    <t>川LG7K92</t>
  </si>
  <si>
    <t>川LXA246</t>
  </si>
  <si>
    <t>四川省乐山汽车运输有限公司乐山分公司</t>
  </si>
  <si>
    <t>川L81005</t>
  </si>
  <si>
    <t>都江堰</t>
  </si>
  <si>
    <t>成乐高速、G4201、成灌高速</t>
  </si>
  <si>
    <t>川LYJ780</t>
  </si>
  <si>
    <t>简阳</t>
  </si>
  <si>
    <t>S7、G5、G4201、G76</t>
  </si>
  <si>
    <t>川LB1910</t>
  </si>
  <si>
    <t>资阳</t>
  </si>
  <si>
    <t>S7、S40、G76</t>
  </si>
  <si>
    <t>川LM6C72</t>
  </si>
  <si>
    <t>安岳</t>
  </si>
  <si>
    <t>G93、S66、G85、S11、省道206</t>
  </si>
  <si>
    <t>川LV4374</t>
  </si>
  <si>
    <t>资中</t>
  </si>
  <si>
    <t>省道305、S66、S20、省道207</t>
  </si>
  <si>
    <t>川LK0V95</t>
  </si>
  <si>
    <t>射洪</t>
  </si>
  <si>
    <t>成乐高速、G4201、G42、省道205</t>
  </si>
  <si>
    <t>川L59775</t>
  </si>
  <si>
    <t>沐川</t>
  </si>
  <si>
    <t>G93（乐山—犍为）、国道213（犍为—沐川）</t>
  </si>
  <si>
    <t>川L65993</t>
  </si>
  <si>
    <t>内江</t>
  </si>
  <si>
    <t>S66、S22</t>
  </si>
  <si>
    <t>沐川县</t>
  </si>
  <si>
    <t>四川省乐山汽车运输有限公司沐川分公司</t>
  </si>
  <si>
    <t>川L71172</t>
  </si>
  <si>
    <t>犍为汽车站</t>
  </si>
  <si>
    <t>国道213（沐川—犍为南）、G93（犍为北—乐山）、S7(乐山-成都)</t>
  </si>
  <si>
    <t>川L62079</t>
  </si>
  <si>
    <t>利店</t>
  </si>
  <si>
    <t>S76（利店-沐川互通）、G4216（沐川互通-犍为互通）、G93（犍为互通-五通）、进港大道（五通-乐山）</t>
  </si>
  <si>
    <t>川LWX889</t>
  </si>
  <si>
    <t>/</t>
  </si>
  <si>
    <t>进港大道(乐山-五通)G93（
五通-犍为南）G213（犍为-沐川）</t>
  </si>
  <si>
    <t>川LYW850</t>
  </si>
  <si>
    <t>川LZR633</t>
  </si>
  <si>
    <t>峨眉山市</t>
  </si>
  <si>
    <t>峨眉山市第一汽车运输有限公司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</si>
  <si>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L97850</t>
    </r>
  </si>
  <si>
    <t>峨眉</t>
  </si>
  <si>
    <r>
      <rPr>
        <sz val="6"/>
        <rFont val="宋体"/>
        <charset val="134"/>
      </rPr>
      <t>省道</t>
    </r>
    <r>
      <rPr>
        <sz val="6"/>
        <rFont val="Times New Roman"/>
        <charset val="0"/>
      </rPr>
      <t>306</t>
    </r>
    <r>
      <rPr>
        <sz val="6"/>
        <rFont val="宋体"/>
        <charset val="134"/>
      </rPr>
      <t>（峨眉-乐山）、乐宜高速（乐山-犍为北）</t>
    </r>
  </si>
  <si>
    <t xml:space="preserve">川LCW509
</t>
  </si>
  <si>
    <t>是</t>
  </si>
  <si>
    <t>夹江兴华客运中心、郫都区旅游客运中心</t>
  </si>
  <si>
    <r>
      <rPr>
        <sz val="6"/>
        <rFont val="宋体"/>
        <charset val="134"/>
      </rPr>
      <t>省道</t>
    </r>
    <r>
      <rPr>
        <sz val="6"/>
        <rFont val="Times New Roman"/>
        <charset val="134"/>
      </rPr>
      <t>103</t>
    </r>
    <r>
      <rPr>
        <sz val="6"/>
        <rFont val="宋体"/>
        <charset val="134"/>
      </rPr>
      <t>（峨眉-夹江）、G0512(夹江-青龙)、G5（青龙-二绕成雅高速互通）、SA2（二绕成雅高速互通-二绕成灌高速互通石家）、G4217(二绕成灌高速互通石家-都江堰)</t>
    </r>
  </si>
  <si>
    <t>四川省阳光运业有限公司峨眉分公司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</si>
  <si>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L88632</t>
    </r>
  </si>
  <si>
    <t>省道306（峨眉-乐山）、G93（乐山-安谷互通）、S66（安谷互通-永安互通）、G85（永安互通-万家桥互通）、S4(万家桥互通-仰天窝互通)、G76（仰天窝互通-泸州）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</si>
  <si>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L89526</t>
    </r>
  </si>
  <si>
    <t>自贡荣县南门车站</t>
  </si>
  <si>
    <t>省道306（峨眉-乐山）、进港大道（乐山-乐山港）、S66(乐山港-荣县南-自贡)</t>
  </si>
  <si>
    <t>川LB1908</t>
  </si>
  <si>
    <t>富顺</t>
  </si>
  <si>
    <t>自贡荣县汽车站</t>
  </si>
  <si>
    <t>省道306（峨眉-乐山）、进港大道（乐山-乐山港）、S66（乐山港-荣县南-永安互通）、S22（永安互通-沿滩）、G348（沿滩-富顺）</t>
  </si>
  <si>
    <t>四川省乐山汽车运输有限公司峨眉山分公司</t>
  </si>
  <si>
    <r>
      <rPr>
        <sz val="11"/>
        <rFont val="宋体"/>
        <charset val="134"/>
      </rPr>
      <t>川</t>
    </r>
    <r>
      <rPr>
        <sz val="11"/>
        <rFont val="Times New Roman"/>
        <charset val="134"/>
      </rPr>
      <t>LVN375</t>
    </r>
  </si>
  <si>
    <t>绿色</t>
  </si>
  <si>
    <t>省道103（峨眉-夹江）、（夹江-雅安）G95成渝环线高速</t>
  </si>
  <si>
    <t>马边县</t>
  </si>
  <si>
    <t>四川省乐山汽车运输有限公司马边分公司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</si>
  <si>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L67371</t>
    </r>
  </si>
  <si>
    <t>仁沐新高速、蓉丽高速、蓉遵高速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</si>
  <si>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L71210</t>
    </r>
  </si>
  <si>
    <t>川L70696</t>
  </si>
  <si>
    <t>宜宾</t>
  </si>
  <si>
    <t>仁沐新高速、成渝环线高速、银昆高速</t>
  </si>
  <si>
    <t>沙湾</t>
  </si>
  <si>
    <t>四川省阳光运业有
限公司沙湾分公司</t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</si>
  <si>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L66181</t>
    </r>
  </si>
  <si>
    <r>
      <rPr>
        <sz val="6"/>
        <rFont val="宋体"/>
        <charset val="134"/>
      </rPr>
      <t xml:space="preserve"> 国道</t>
    </r>
    <r>
      <rPr>
        <sz val="6"/>
        <rFont val="Times New Roman"/>
        <charset val="134"/>
      </rPr>
      <t>348</t>
    </r>
    <r>
      <rPr>
        <sz val="6"/>
        <rFont val="宋体"/>
        <charset val="134"/>
      </rPr>
      <t>（沙湾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丰都庙）、县道（丰都庙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苏稽）、省道</t>
    </r>
    <r>
      <rPr>
        <sz val="6"/>
        <rFont val="Times New Roman"/>
        <charset val="134"/>
      </rPr>
      <t>306</t>
    </r>
    <r>
      <rPr>
        <sz val="6"/>
        <rFont val="宋体"/>
        <charset val="134"/>
      </rPr>
      <t>（苏稽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乐山）、成乐高速（乐山</t>
    </r>
    <r>
      <rPr>
        <sz val="6"/>
        <rFont val="Times New Roman"/>
        <charset val="134"/>
      </rPr>
      <t>-</t>
    </r>
    <r>
      <rPr>
        <sz val="6"/>
        <rFont val="宋体"/>
        <charset val="134"/>
      </rPr>
      <t>成都）</t>
    </r>
  </si>
  <si>
    <r>
      <rPr>
        <sz val="11"/>
        <rFont val="宋体"/>
        <charset val="134"/>
      </rPr>
      <t>川</t>
    </r>
    <r>
      <rPr>
        <sz val="11"/>
        <rFont val="Times New Roman"/>
        <charset val="0"/>
      </rPr>
      <t>L</t>
    </r>
    <r>
      <rPr>
        <sz val="11"/>
        <rFont val="宋体"/>
        <charset val="134"/>
      </rPr>
      <t>E5Q2</t>
    </r>
    <r>
      <rPr>
        <sz val="11"/>
        <rFont val="Times New Roman"/>
        <charset val="0"/>
      </rPr>
      <t>2</t>
    </r>
  </si>
  <si>
    <t>新华</t>
  </si>
  <si>
    <t>郫都</t>
  </si>
  <si>
    <t>彭山</t>
  </si>
  <si>
    <r>
      <rPr>
        <sz val="6"/>
        <rFont val="宋体"/>
        <charset val="134"/>
      </rPr>
      <t>国道</t>
    </r>
    <r>
      <rPr>
        <sz val="6"/>
        <rFont val="Times New Roman"/>
        <charset val="0"/>
      </rPr>
      <t>348</t>
    </r>
    <r>
      <rPr>
        <sz val="6"/>
        <rFont val="宋体"/>
        <charset val="134"/>
      </rPr>
      <t>（新华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丰都庙）、</t>
    </r>
    <r>
      <rPr>
        <sz val="6"/>
        <rFont val="Times New Roman"/>
        <charset val="0"/>
      </rPr>
      <t xml:space="preserve"> </t>
    </r>
    <r>
      <rPr>
        <sz val="6"/>
        <rFont val="宋体"/>
        <charset val="134"/>
      </rPr>
      <t>县道（丰都庙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苏稽）、省道</t>
    </r>
    <r>
      <rPr>
        <sz val="6"/>
        <rFont val="Times New Roman"/>
        <charset val="0"/>
      </rPr>
      <t>306</t>
    </r>
    <r>
      <rPr>
        <sz val="6"/>
        <rFont val="宋体"/>
        <charset val="134"/>
      </rPr>
      <t>（苏稽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乐山）、成乐高速、</t>
    </r>
    <r>
      <rPr>
        <sz val="6"/>
        <rFont val="Times New Roman"/>
        <charset val="0"/>
      </rPr>
      <t>G4201</t>
    </r>
    <r>
      <rPr>
        <sz val="6"/>
        <rFont val="宋体"/>
        <charset val="134"/>
      </rPr>
      <t>、成灌高速（成都</t>
    </r>
    <r>
      <rPr>
        <sz val="6"/>
        <rFont val="Times New Roman"/>
        <charset val="0"/>
      </rPr>
      <t>-</t>
    </r>
    <r>
      <rPr>
        <sz val="6"/>
        <rFont val="宋体"/>
        <charset val="134"/>
      </rPr>
      <t>郫都）</t>
    </r>
  </si>
  <si>
    <t>四川省乐山汽车运输有限公司犍为分公司</t>
  </si>
  <si>
    <t>川L55917</t>
  </si>
  <si>
    <t>川LZG859</t>
  </si>
  <si>
    <t>川L59085</t>
  </si>
  <si>
    <t>川LX0136</t>
  </si>
  <si>
    <t>川L71522
（加班）</t>
  </si>
  <si>
    <t>犍为汽车站
配载</t>
  </si>
  <si>
    <t>川L68959</t>
  </si>
  <si>
    <t>川L69760</t>
  </si>
  <si>
    <t>川L66753</t>
  </si>
  <si>
    <t>川L59759</t>
  </si>
  <si>
    <t>川LZQ192</t>
  </si>
  <si>
    <t>川L71396</t>
  </si>
  <si>
    <t>新民</t>
  </si>
  <si>
    <t>川L71356</t>
  </si>
  <si>
    <t>川L71365</t>
  </si>
  <si>
    <t>川LL8C20</t>
  </si>
  <si>
    <t>板桥</t>
  </si>
  <si>
    <t>川LD7G10</t>
  </si>
  <si>
    <t>川LXE017</t>
  </si>
  <si>
    <t>四川省乐山汽车运输有限公司罗城分公司</t>
  </si>
  <si>
    <t>川L70733
（加班）</t>
  </si>
  <si>
    <t>四川省阳光运业有限公司犍为分公司</t>
  </si>
  <si>
    <t>川L79798</t>
  </si>
  <si>
    <t>G93成渝环线、成乐高速</t>
  </si>
  <si>
    <t>川L69727</t>
  </si>
  <si>
    <t>川LPL967</t>
  </si>
  <si>
    <t>G93成渝环线</t>
  </si>
  <si>
    <t>川LPL891</t>
  </si>
  <si>
    <t>川LPL771</t>
  </si>
  <si>
    <t>川LE8007</t>
  </si>
  <si>
    <t>犍为县客运中心站</t>
  </si>
  <si>
    <t>郫都区客运中心站</t>
  </si>
  <si>
    <t>五通桥区</t>
  </si>
  <si>
    <t>四川省乐山汽车运输有限公司五通分公司</t>
  </si>
  <si>
    <t>川L71717</t>
  </si>
  <si>
    <t>雷波</t>
  </si>
  <si>
    <t>犍为、新市镇</t>
  </si>
  <si>
    <t>川L80785</t>
  </si>
  <si>
    <t>五通</t>
  </si>
  <si>
    <r>
      <rPr>
        <sz val="14"/>
        <color rgb="FF000000"/>
        <rFont val="黑体"/>
        <charset val="0"/>
      </rPr>
      <t>附件</t>
    </r>
    <r>
      <rPr>
        <sz val="14"/>
        <color rgb="FF000000"/>
        <rFont val="Times New Roman"/>
        <charset val="0"/>
      </rPr>
      <t>5</t>
    </r>
  </si>
  <si>
    <r>
      <rPr>
        <b/>
        <sz val="22"/>
        <color rgb="FF000000"/>
        <rFont val="方正小标宋_GBK"/>
        <charset val="134"/>
      </rPr>
      <t>乐山市跨省通行高速公路</t>
    </r>
    <r>
      <rPr>
        <b/>
        <sz val="22"/>
        <color rgb="FF000000"/>
        <rFont val="Times New Roman"/>
        <charset val="134"/>
      </rPr>
      <t>30</t>
    </r>
    <r>
      <rPr>
        <b/>
        <sz val="22"/>
        <color rgb="FF000000"/>
        <rFont val="方正小标宋_GBK"/>
        <charset val="134"/>
      </rPr>
      <t>次以上</t>
    </r>
    <r>
      <rPr>
        <b/>
        <sz val="22"/>
        <color rgb="FF000000"/>
        <rFont val="Times New Roman"/>
        <charset val="134"/>
      </rPr>
      <t>ETC</t>
    </r>
    <r>
      <rPr>
        <b/>
        <sz val="22"/>
        <color rgb="FF000000"/>
        <rFont val="方正小标宋_GBK"/>
        <charset val="134"/>
      </rPr>
      <t>班线客运车辆统计表（2023年4月）</t>
    </r>
  </si>
  <si>
    <r>
      <rPr>
        <sz val="11"/>
        <color indexed="8"/>
        <rFont val="黑体"/>
        <charset val="134"/>
      </rPr>
      <t>序号</t>
    </r>
  </si>
  <si>
    <r>
      <rPr>
        <sz val="11"/>
        <color indexed="8"/>
        <rFont val="黑体"/>
        <charset val="134"/>
      </rPr>
      <t>市州</t>
    </r>
  </si>
  <si>
    <r>
      <rPr>
        <sz val="11"/>
        <color indexed="8"/>
        <rFont val="黑体"/>
        <charset val="134"/>
      </rPr>
      <t>区县</t>
    </r>
  </si>
  <si>
    <r>
      <rPr>
        <sz val="11"/>
        <color indexed="8"/>
        <rFont val="黑体"/>
        <charset val="134"/>
      </rPr>
      <t>客运企业名称</t>
    </r>
  </si>
  <si>
    <r>
      <rPr>
        <sz val="11"/>
        <color indexed="8"/>
        <rFont val="黑体"/>
        <charset val="134"/>
      </rPr>
      <t>车牌号</t>
    </r>
  </si>
  <si>
    <r>
      <rPr>
        <sz val="11"/>
        <color indexed="8"/>
        <rFont val="黑体"/>
        <charset val="134"/>
      </rPr>
      <t>车牌颜色</t>
    </r>
  </si>
  <si>
    <r>
      <rPr>
        <sz val="11"/>
        <color indexed="8"/>
        <rFont val="黑体"/>
        <charset val="134"/>
      </rPr>
      <t>班线起讫点名称</t>
    </r>
  </si>
  <si>
    <r>
      <rPr>
        <sz val="11"/>
        <color indexed="8"/>
        <rFont val="黑体"/>
        <charset val="134"/>
      </rPr>
      <t>配载点市州及客运站名称</t>
    </r>
  </si>
  <si>
    <t>主要途径地</t>
  </si>
  <si>
    <r>
      <rPr>
        <sz val="11"/>
        <color indexed="8"/>
        <rFont val="黑体"/>
        <charset val="134"/>
      </rPr>
      <t>当月通行高速次数</t>
    </r>
  </si>
  <si>
    <r>
      <rPr>
        <sz val="11"/>
        <color indexed="8"/>
        <rFont val="黑体"/>
        <charset val="134"/>
      </rPr>
      <t>当月缴纳的</t>
    </r>
    <r>
      <rPr>
        <sz val="11"/>
        <color theme="1"/>
        <rFont val="Times New Roman"/>
        <charset val="0"/>
      </rPr>
      <t>ETC</t>
    </r>
    <r>
      <rPr>
        <sz val="11"/>
        <color indexed="8"/>
        <rFont val="黑体"/>
        <charset val="134"/>
      </rPr>
      <t>费用金额（元）</t>
    </r>
  </si>
  <si>
    <r>
      <rPr>
        <sz val="11"/>
        <color indexed="8"/>
        <rFont val="黑体"/>
        <charset val="134"/>
      </rPr>
      <t>申请优惠减免费用（元）</t>
    </r>
  </si>
  <si>
    <r>
      <rPr>
        <sz val="11"/>
        <color indexed="8"/>
        <rFont val="黑体"/>
        <charset val="134"/>
      </rPr>
      <t>起点</t>
    </r>
  </si>
  <si>
    <r>
      <rPr>
        <sz val="11"/>
        <color indexed="8"/>
        <rFont val="黑体"/>
        <charset val="134"/>
      </rPr>
      <t>讫点</t>
    </r>
  </si>
  <si>
    <r>
      <rPr>
        <sz val="11"/>
        <color theme="1"/>
        <rFont val="宋体"/>
        <charset val="134"/>
      </rPr>
      <t>川</t>
    </r>
    <r>
      <rPr>
        <sz val="11"/>
        <color indexed="8"/>
        <rFont val="Times New Roman"/>
        <charset val="0"/>
      </rPr>
      <t>L70316</t>
    </r>
  </si>
  <si>
    <t>重庆</t>
  </si>
  <si>
    <t>自贡长山、荣县</t>
  </si>
  <si>
    <r>
      <rPr>
        <sz val="11"/>
        <color theme="1"/>
        <rFont val="Times New Roman"/>
        <charset val="0"/>
      </rPr>
      <t>S66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0"/>
      </rPr>
      <t>S22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0"/>
      </rPr>
      <t>G85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0"/>
      </rPr>
      <t>G93</t>
    </r>
  </si>
  <si>
    <r>
      <rPr>
        <sz val="11"/>
        <color theme="1"/>
        <rFont val="宋体"/>
        <charset val="134"/>
      </rPr>
      <t>川</t>
    </r>
    <r>
      <rPr>
        <sz val="11"/>
        <color theme="1"/>
        <rFont val="Times New Roman"/>
        <charset val="0"/>
      </rPr>
      <t>L62355</t>
    </r>
  </si>
  <si>
    <t>自贡荣县</t>
  </si>
  <si>
    <r>
      <rPr>
        <sz val="11"/>
        <color theme="1"/>
        <rFont val="Times New Roman"/>
        <charset val="0"/>
      </rPr>
      <t>S66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0"/>
      </rPr>
      <t>S22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0"/>
      </rPr>
      <t>G85</t>
    </r>
  </si>
  <si>
    <t>四川省乐山汽车运输有限公司峨眉分公司</t>
  </si>
  <si>
    <r>
      <rPr>
        <sz val="11"/>
        <color theme="1"/>
        <rFont val="宋体"/>
        <charset val="134"/>
      </rPr>
      <t>川</t>
    </r>
    <r>
      <rPr>
        <sz val="11"/>
        <color theme="1"/>
        <rFont val="Times New Roman"/>
        <charset val="134"/>
      </rPr>
      <t>L71327</t>
    </r>
  </si>
  <si>
    <t xml:space="preserve"> 是</t>
  </si>
  <si>
    <t>川L75252</t>
  </si>
  <si>
    <t>沐川汽车站、犍为汽车站、菜园坝汽车站、陈家坪汽车站、走马汽车站</t>
  </si>
  <si>
    <t>马边、沐川
犍为、重庆</t>
  </si>
  <si>
    <t>川L71125</t>
  </si>
  <si>
    <t>重庆汽车站</t>
  </si>
  <si>
    <t>G93（犍为-安谷枢纽）、S66隆汉高速（安谷枢纽-迎祥互通）、G85（迎祥互通-重庆）</t>
  </si>
  <si>
    <t>附件6</t>
  </si>
  <si>
    <r>
      <rPr>
        <sz val="22"/>
        <color theme="1"/>
        <rFont val="宋体"/>
        <charset val="134"/>
      </rPr>
      <t>乐山</t>
    </r>
    <r>
      <rPr>
        <sz val="22"/>
        <color rgb="FF000000"/>
        <rFont val="方正小标宋_GBK"/>
        <charset val="134"/>
      </rPr>
      <t>市八五折优惠申报企业汇总表（</t>
    </r>
    <r>
      <rPr>
        <sz val="22"/>
        <color rgb="FF000000"/>
        <rFont val="宋体"/>
        <charset val="134"/>
      </rPr>
      <t>2023年4月</t>
    </r>
    <r>
      <rPr>
        <sz val="22"/>
        <color rgb="FF000000"/>
        <rFont val="方正小标宋_GBK"/>
        <charset val="134"/>
      </rPr>
      <t>）</t>
    </r>
  </si>
  <si>
    <r>
      <rPr>
        <sz val="11"/>
        <color indexed="8"/>
        <rFont val="黑体"/>
        <charset val="134"/>
      </rPr>
      <t>申报企业名称</t>
    </r>
  </si>
  <si>
    <r>
      <rPr>
        <sz val="11"/>
        <color indexed="8"/>
        <rFont val="黑体"/>
        <charset val="134"/>
      </rPr>
      <t>符合申报条件车辆数</t>
    </r>
  </si>
  <si>
    <r>
      <rPr>
        <sz val="11"/>
        <color indexed="8"/>
        <rFont val="黑体"/>
        <charset val="134"/>
      </rPr>
      <t>符合规定高速公路通行总次数</t>
    </r>
  </si>
  <si>
    <t>四川省乐山市峨眉山市第一汽车
运输有限公司</t>
  </si>
  <si>
    <t>四川省阳光运业有限公司
峨眉山分公司</t>
  </si>
  <si>
    <t>四川省阳光运业有限公司沙湾分公司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</si>
</sst>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  <numFmt numFmtId="178" formatCode="0.00_);\(0.00\)"/>
  </numFmts>
  <fonts count="5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22"/>
      <color theme="1"/>
      <name val="宋体"/>
      <charset val="134"/>
    </font>
    <font>
      <sz val="22"/>
      <color theme="1"/>
      <name val="Times New Roman"/>
      <charset val="0"/>
    </font>
    <font>
      <sz val="11"/>
      <name val="宋体"/>
      <charset val="134"/>
    </font>
    <font>
      <sz val="11"/>
      <name val="Times New Roman"/>
      <charset val="0"/>
    </font>
    <font>
      <sz val="11"/>
      <name val="宋体"/>
      <charset val="134"/>
      <scheme val="minor"/>
    </font>
    <font>
      <sz val="1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0"/>
    </font>
    <font>
      <sz val="16"/>
      <color theme="1"/>
      <name val="Times New Roman"/>
      <charset val="134"/>
    </font>
    <font>
      <sz val="11"/>
      <color theme="1"/>
      <name val="宋体"/>
      <charset val="134"/>
    </font>
    <font>
      <sz val="14"/>
      <color rgb="FF000000"/>
      <name val="黑体"/>
      <charset val="0"/>
    </font>
    <font>
      <b/>
      <sz val="22"/>
      <color rgb="FF000000"/>
      <name val="方正小标宋_GBK"/>
      <charset val="134"/>
    </font>
    <font>
      <b/>
      <sz val="22"/>
      <color theme="1"/>
      <name val="Times New Roman"/>
      <charset val="0"/>
    </font>
    <font>
      <b/>
      <sz val="11"/>
      <color theme="1"/>
      <name val="Times New Roman"/>
      <charset val="0"/>
    </font>
    <font>
      <sz val="11"/>
      <color rgb="FF000000"/>
      <name val="黑体"/>
      <charset val="134"/>
    </font>
    <font>
      <sz val="14"/>
      <name val="黑体"/>
      <charset val="134"/>
    </font>
    <font>
      <sz val="14"/>
      <name val="Times New Roman"/>
      <charset val="0"/>
    </font>
    <font>
      <sz val="22"/>
      <name val="方正小标宋_GBK"/>
      <charset val="134"/>
    </font>
    <font>
      <sz val="22"/>
      <name val="Times New Roman"/>
      <charset val="0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6"/>
      <name val="Times New Roman"/>
      <charset val="0"/>
    </font>
    <font>
      <sz val="6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color rgb="FF000000"/>
      <name val="方正小标宋_GBK"/>
      <charset val="134"/>
    </font>
    <font>
      <sz val="22"/>
      <color rgb="FF000000"/>
      <name val="宋体"/>
      <charset val="134"/>
    </font>
    <font>
      <sz val="11"/>
      <color indexed="8"/>
      <name val="黑体"/>
      <charset val="134"/>
    </font>
    <font>
      <sz val="14"/>
      <color rgb="FF000000"/>
      <name val="Times New Roman"/>
      <charset val="0"/>
    </font>
    <font>
      <b/>
      <sz val="22"/>
      <color rgb="FF000000"/>
      <name val="Times New Roman"/>
      <charset val="134"/>
    </font>
    <font>
      <sz val="11"/>
      <color indexed="8"/>
      <name val="Times New Roman"/>
      <charset val="0"/>
    </font>
    <font>
      <sz val="22"/>
      <name val="Times New Roman"/>
      <charset val="134"/>
    </font>
    <font>
      <sz val="10"/>
      <name val="Times New Roman"/>
      <charset val="0"/>
    </font>
    <font>
      <sz val="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4" applyNumberFormat="0" applyAlignment="0" applyProtection="0">
      <alignment vertical="center"/>
    </xf>
    <xf numFmtId="0" fontId="38" fillId="5" borderId="15" applyNumberFormat="0" applyAlignment="0" applyProtection="0">
      <alignment vertical="center"/>
    </xf>
    <xf numFmtId="0" fontId="39" fillId="5" borderId="14" applyNumberFormat="0" applyAlignment="0" applyProtection="0">
      <alignment vertical="center"/>
    </xf>
    <xf numFmtId="0" fontId="40" fillId="6" borderId="16" applyNumberFormat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4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justify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wrapText="1" shrinkToFit="1"/>
    </xf>
    <xf numFmtId="176" fontId="7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3" fillId="0" borderId="7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left" vertical="center" shrinkToFit="1"/>
    </xf>
    <xf numFmtId="0" fontId="20" fillId="0" borderId="0" xfId="0" applyFont="1" applyFill="1" applyAlignment="1">
      <alignment horizontal="left" vertical="center" wrapText="1" shrinkToFit="1"/>
    </xf>
    <xf numFmtId="176" fontId="20" fillId="0" borderId="0" xfId="0" applyNumberFormat="1" applyFont="1" applyFill="1" applyAlignment="1">
      <alignment horizontal="left" vertical="center"/>
    </xf>
    <xf numFmtId="0" fontId="23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23" fillId="0" borderId="4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 shrinkToFit="1"/>
    </xf>
    <xf numFmtId="0" fontId="27" fillId="0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班车_1" xfId="49"/>
    <cellStyle name="常规 12 2" xfId="50"/>
    <cellStyle name="常规 11 2 2 2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3"/>
  <sheetViews>
    <sheetView topLeftCell="A88" workbookViewId="0">
      <selection activeCell="A94" sqref="$A94:$XFD94"/>
    </sheetView>
  </sheetViews>
  <sheetFormatPr defaultColWidth="9" defaultRowHeight="15"/>
  <cols>
    <col min="1" max="1" width="8.25" style="68" customWidth="1"/>
    <col min="2" max="2" width="9" style="68"/>
    <col min="3" max="3" width="7.75" style="68" customWidth="1"/>
    <col min="4" max="4" width="26.75" style="68" customWidth="1"/>
    <col min="5" max="6" width="9" style="68"/>
    <col min="7" max="8" width="15.625" style="68" customWidth="1"/>
    <col min="9" max="9" width="10.875" style="68" customWidth="1"/>
    <col min="10" max="10" width="13.375" style="69" customWidth="1"/>
    <col min="11" max="11" width="21.2916666666667" style="70" customWidth="1"/>
    <col min="12" max="12" width="9" style="68"/>
    <col min="13" max="14" width="15" style="71" customWidth="1"/>
    <col min="15" max="16384" width="9" style="64"/>
  </cols>
  <sheetData>
    <row r="1" ht="27" customHeight="1" spans="1:14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93"/>
      <c r="K1" s="94"/>
      <c r="L1" s="73"/>
      <c r="M1" s="95"/>
      <c r="N1" s="95"/>
    </row>
    <row r="2" s="64" customFormat="1" ht="49" customHeight="1" spans="1:14">
      <c r="A2" s="74" t="s">
        <v>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="64" customFormat="1" ht="33" customHeight="1" spans="1:14">
      <c r="A3" s="76" t="s">
        <v>2</v>
      </c>
      <c r="B3" s="76" t="s">
        <v>3</v>
      </c>
      <c r="C3" s="76" t="s">
        <v>4</v>
      </c>
      <c r="D3" s="76" t="s">
        <v>5</v>
      </c>
      <c r="E3" s="76" t="s">
        <v>6</v>
      </c>
      <c r="F3" s="76" t="s">
        <v>7</v>
      </c>
      <c r="G3" s="77" t="s">
        <v>8</v>
      </c>
      <c r="H3" s="78"/>
      <c r="I3" s="76" t="s">
        <v>9</v>
      </c>
      <c r="J3" s="96" t="s">
        <v>10</v>
      </c>
      <c r="K3" s="97" t="s">
        <v>11</v>
      </c>
      <c r="L3" s="76" t="s">
        <v>12</v>
      </c>
      <c r="M3" s="98" t="s">
        <v>13</v>
      </c>
      <c r="N3" s="98" t="s">
        <v>14</v>
      </c>
    </row>
    <row r="4" s="64" customFormat="1" ht="22" customHeight="1" spans="1:14">
      <c r="A4" s="79"/>
      <c r="B4" s="79"/>
      <c r="C4" s="79"/>
      <c r="D4" s="80"/>
      <c r="E4" s="79"/>
      <c r="F4" s="79"/>
      <c r="G4" s="81" t="s">
        <v>15</v>
      </c>
      <c r="H4" s="81" t="s">
        <v>16</v>
      </c>
      <c r="I4" s="79"/>
      <c r="J4" s="97"/>
      <c r="K4" s="99"/>
      <c r="L4" s="79"/>
      <c r="M4" s="19"/>
      <c r="N4" s="19"/>
    </row>
    <row r="5" s="65" customFormat="1" ht="27" spans="1:14">
      <c r="A5" s="82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 t="s">
        <v>21</v>
      </c>
      <c r="G5" s="83" t="s">
        <v>22</v>
      </c>
      <c r="H5" s="83" t="s">
        <v>23</v>
      </c>
      <c r="I5" s="79"/>
      <c r="J5" s="14"/>
      <c r="K5" s="100" t="s">
        <v>24</v>
      </c>
      <c r="L5" s="101">
        <v>71</v>
      </c>
      <c r="M5" s="102">
        <v>6950.67</v>
      </c>
      <c r="N5" s="19">
        <f t="shared" ref="N5:N47" si="0">M5*0.15</f>
        <v>1042.6005</v>
      </c>
    </row>
    <row r="6" s="65" customFormat="1" ht="27" spans="1:16">
      <c r="A6" s="82">
        <v>2</v>
      </c>
      <c r="B6" s="12" t="s">
        <v>17</v>
      </c>
      <c r="C6" s="12" t="s">
        <v>18</v>
      </c>
      <c r="D6" s="12" t="s">
        <v>19</v>
      </c>
      <c r="E6" s="12" t="s">
        <v>25</v>
      </c>
      <c r="F6" s="12" t="s">
        <v>21</v>
      </c>
      <c r="G6" s="83" t="s">
        <v>22</v>
      </c>
      <c r="H6" s="83" t="s">
        <v>23</v>
      </c>
      <c r="I6" s="79"/>
      <c r="J6" s="14"/>
      <c r="K6" s="100"/>
      <c r="L6" s="101">
        <v>74</v>
      </c>
      <c r="M6" s="102">
        <v>6528.25</v>
      </c>
      <c r="N6" s="19">
        <f t="shared" si="0"/>
        <v>979.2375</v>
      </c>
      <c r="P6" s="65" t="s">
        <v>26</v>
      </c>
    </row>
    <row r="7" s="64" customFormat="1" ht="30" customHeight="1" spans="1:14">
      <c r="A7" s="82">
        <v>3</v>
      </c>
      <c r="B7" s="12" t="s">
        <v>17</v>
      </c>
      <c r="C7" s="12" t="s">
        <v>27</v>
      </c>
      <c r="D7" s="12" t="s">
        <v>28</v>
      </c>
      <c r="E7" s="12" t="s">
        <v>29</v>
      </c>
      <c r="F7" s="12" t="s">
        <v>21</v>
      </c>
      <c r="G7" s="83" t="s">
        <v>30</v>
      </c>
      <c r="H7" s="83" t="s">
        <v>31</v>
      </c>
      <c r="I7" s="12" t="s">
        <v>32</v>
      </c>
      <c r="J7" s="83" t="s">
        <v>32</v>
      </c>
      <c r="K7" s="100" t="s">
        <v>33</v>
      </c>
      <c r="L7" s="101">
        <v>83</v>
      </c>
      <c r="M7" s="102">
        <v>9568.11</v>
      </c>
      <c r="N7" s="102">
        <v>1435.22</v>
      </c>
    </row>
    <row r="8" s="64" customFormat="1" ht="30" customHeight="1" spans="1:14">
      <c r="A8" s="82">
        <v>4</v>
      </c>
      <c r="B8" s="12" t="s">
        <v>17</v>
      </c>
      <c r="C8" s="12" t="s">
        <v>27</v>
      </c>
      <c r="D8" s="12" t="s">
        <v>28</v>
      </c>
      <c r="E8" s="12" t="s">
        <v>34</v>
      </c>
      <c r="F8" s="12" t="s">
        <v>21</v>
      </c>
      <c r="G8" s="83" t="s">
        <v>30</v>
      </c>
      <c r="H8" s="83" t="s">
        <v>31</v>
      </c>
      <c r="I8" s="12" t="s">
        <v>32</v>
      </c>
      <c r="J8" s="83" t="s">
        <v>32</v>
      </c>
      <c r="K8" s="100" t="s">
        <v>33</v>
      </c>
      <c r="L8" s="101">
        <v>90</v>
      </c>
      <c r="M8" s="102">
        <v>10722.2</v>
      </c>
      <c r="N8" s="102">
        <v>1608.33</v>
      </c>
    </row>
    <row r="9" s="64" customFormat="1" ht="30" customHeight="1" spans="1:14">
      <c r="A9" s="82">
        <v>5</v>
      </c>
      <c r="B9" s="12" t="s">
        <v>17</v>
      </c>
      <c r="C9" s="12" t="s">
        <v>27</v>
      </c>
      <c r="D9" s="12" t="s">
        <v>28</v>
      </c>
      <c r="E9" s="12" t="s">
        <v>35</v>
      </c>
      <c r="F9" s="12" t="s">
        <v>21</v>
      </c>
      <c r="G9" s="83" t="s">
        <v>30</v>
      </c>
      <c r="H9" s="83" t="s">
        <v>31</v>
      </c>
      <c r="I9" s="12" t="s">
        <v>32</v>
      </c>
      <c r="J9" s="83" t="s">
        <v>32</v>
      </c>
      <c r="K9" s="100" t="s">
        <v>33</v>
      </c>
      <c r="L9" s="101">
        <v>81</v>
      </c>
      <c r="M9" s="102">
        <v>9695.7</v>
      </c>
      <c r="N9" s="102">
        <v>1454.36</v>
      </c>
    </row>
    <row r="10" s="64" customFormat="1" ht="27" customHeight="1" spans="1:14">
      <c r="A10" s="82">
        <v>6</v>
      </c>
      <c r="B10" s="12" t="s">
        <v>36</v>
      </c>
      <c r="C10" s="12" t="s">
        <v>37</v>
      </c>
      <c r="D10" s="12" t="s">
        <v>38</v>
      </c>
      <c r="E10" s="12" t="s">
        <v>39</v>
      </c>
      <c r="F10" s="12" t="s">
        <v>21</v>
      </c>
      <c r="G10" s="83" t="s">
        <v>36</v>
      </c>
      <c r="H10" s="83" t="s">
        <v>40</v>
      </c>
      <c r="I10" s="12" t="s">
        <v>41</v>
      </c>
      <c r="J10" s="103"/>
      <c r="K10" s="100" t="s">
        <v>42</v>
      </c>
      <c r="L10" s="104">
        <v>50</v>
      </c>
      <c r="M10" s="105">
        <v>3883.36</v>
      </c>
      <c r="N10" s="105">
        <f t="shared" si="0"/>
        <v>582.504</v>
      </c>
    </row>
    <row r="11" s="64" customFormat="1" ht="21" customHeight="1" spans="1:14">
      <c r="A11" s="82">
        <v>7</v>
      </c>
      <c r="B11" s="12" t="s">
        <v>36</v>
      </c>
      <c r="C11" s="12" t="s">
        <v>37</v>
      </c>
      <c r="D11" s="12" t="s">
        <v>38</v>
      </c>
      <c r="E11" s="12" t="s">
        <v>43</v>
      </c>
      <c r="F11" s="12" t="s">
        <v>21</v>
      </c>
      <c r="G11" s="83" t="s">
        <v>36</v>
      </c>
      <c r="H11" s="83" t="s">
        <v>44</v>
      </c>
      <c r="I11" s="12" t="s">
        <v>41</v>
      </c>
      <c r="J11" s="14"/>
      <c r="K11" s="100" t="s">
        <v>45</v>
      </c>
      <c r="L11" s="104">
        <v>70</v>
      </c>
      <c r="M11" s="105">
        <v>5470.24</v>
      </c>
      <c r="N11" s="105">
        <f t="shared" si="0"/>
        <v>820.536</v>
      </c>
    </row>
    <row r="12" s="64" customFormat="1" ht="27" customHeight="1" spans="1:14">
      <c r="A12" s="82">
        <v>8</v>
      </c>
      <c r="B12" s="12" t="s">
        <v>36</v>
      </c>
      <c r="C12" s="12" t="s">
        <v>37</v>
      </c>
      <c r="D12" s="12" t="s">
        <v>38</v>
      </c>
      <c r="E12" s="84" t="s">
        <v>46</v>
      </c>
      <c r="F12" s="12" t="s">
        <v>47</v>
      </c>
      <c r="G12" s="83" t="s">
        <v>36</v>
      </c>
      <c r="H12" s="83" t="s">
        <v>48</v>
      </c>
      <c r="I12" s="12" t="s">
        <v>32</v>
      </c>
      <c r="J12" s="14"/>
      <c r="K12" s="100" t="s">
        <v>49</v>
      </c>
      <c r="L12" s="104">
        <v>54</v>
      </c>
      <c r="M12" s="105">
        <v>3591</v>
      </c>
      <c r="N12" s="105">
        <f t="shared" si="0"/>
        <v>538.65</v>
      </c>
    </row>
    <row r="13" s="64" customFormat="1" ht="27" customHeight="1" spans="1:14">
      <c r="A13" s="82">
        <v>9</v>
      </c>
      <c r="B13" s="12" t="s">
        <v>36</v>
      </c>
      <c r="C13" s="12" t="s">
        <v>37</v>
      </c>
      <c r="D13" s="12" t="s">
        <v>38</v>
      </c>
      <c r="E13" s="12" t="s">
        <v>50</v>
      </c>
      <c r="F13" s="12" t="s">
        <v>21</v>
      </c>
      <c r="G13" s="83" t="s">
        <v>36</v>
      </c>
      <c r="H13" s="83" t="s">
        <v>51</v>
      </c>
      <c r="I13" s="12" t="s">
        <v>52</v>
      </c>
      <c r="J13" s="106" t="s">
        <v>53</v>
      </c>
      <c r="K13" s="100" t="s">
        <v>54</v>
      </c>
      <c r="L13" s="104">
        <v>33</v>
      </c>
      <c r="M13" s="105">
        <v>4747.28</v>
      </c>
      <c r="N13" s="105">
        <f t="shared" si="0"/>
        <v>712.092</v>
      </c>
    </row>
    <row r="14" s="64" customFormat="1" ht="27" customHeight="1" spans="1:14">
      <c r="A14" s="82">
        <v>10</v>
      </c>
      <c r="B14" s="12" t="s">
        <v>36</v>
      </c>
      <c r="C14" s="12" t="s">
        <v>37</v>
      </c>
      <c r="D14" s="12" t="s">
        <v>38</v>
      </c>
      <c r="E14" s="85" t="s">
        <v>55</v>
      </c>
      <c r="F14" s="85" t="s">
        <v>21</v>
      </c>
      <c r="G14" s="85" t="s">
        <v>36</v>
      </c>
      <c r="H14" s="85" t="s">
        <v>56</v>
      </c>
      <c r="I14" s="85" t="s">
        <v>32</v>
      </c>
      <c r="J14" s="107"/>
      <c r="K14" s="100" t="s">
        <v>57</v>
      </c>
      <c r="L14" s="108">
        <v>62</v>
      </c>
      <c r="M14" s="109">
        <v>6604.4</v>
      </c>
      <c r="N14" s="105">
        <f t="shared" si="0"/>
        <v>990.66</v>
      </c>
    </row>
    <row r="15" s="64" customFormat="1" ht="27" customHeight="1" spans="1:14">
      <c r="A15" s="82">
        <v>11</v>
      </c>
      <c r="B15" s="12" t="s">
        <v>36</v>
      </c>
      <c r="C15" s="12" t="s">
        <v>37</v>
      </c>
      <c r="D15" s="12" t="s">
        <v>38</v>
      </c>
      <c r="E15" s="85" t="s">
        <v>58</v>
      </c>
      <c r="F15" s="85" t="s">
        <v>47</v>
      </c>
      <c r="G15" s="85" t="s">
        <v>36</v>
      </c>
      <c r="H15" s="85" t="s">
        <v>23</v>
      </c>
      <c r="I15" s="85" t="s">
        <v>32</v>
      </c>
      <c r="J15" s="107"/>
      <c r="K15" s="100" t="s">
        <v>59</v>
      </c>
      <c r="L15" s="108">
        <v>79</v>
      </c>
      <c r="M15" s="109">
        <v>3575.8</v>
      </c>
      <c r="N15" s="105">
        <f t="shared" si="0"/>
        <v>536.37</v>
      </c>
    </row>
    <row r="16" s="64" customFormat="1" ht="27" customHeight="1" spans="1:14">
      <c r="A16" s="82">
        <v>12</v>
      </c>
      <c r="B16" s="12" t="s">
        <v>36</v>
      </c>
      <c r="C16" s="12" t="s">
        <v>37</v>
      </c>
      <c r="D16" s="12" t="s">
        <v>38</v>
      </c>
      <c r="E16" s="85" t="s">
        <v>60</v>
      </c>
      <c r="F16" s="85" t="s">
        <v>47</v>
      </c>
      <c r="G16" s="85" t="s">
        <v>36</v>
      </c>
      <c r="H16" s="85" t="s">
        <v>23</v>
      </c>
      <c r="I16" s="85" t="s">
        <v>32</v>
      </c>
      <c r="J16" s="107"/>
      <c r="K16" s="100" t="s">
        <v>61</v>
      </c>
      <c r="L16" s="108">
        <v>60</v>
      </c>
      <c r="M16" s="109">
        <v>2736</v>
      </c>
      <c r="N16" s="105">
        <f t="shared" si="0"/>
        <v>410.4</v>
      </c>
    </row>
    <row r="17" s="64" customFormat="1" ht="27" customHeight="1" spans="1:14">
      <c r="A17" s="82">
        <v>13</v>
      </c>
      <c r="B17" s="83" t="s">
        <v>17</v>
      </c>
      <c r="C17" s="83" t="s">
        <v>37</v>
      </c>
      <c r="D17" s="83" t="s">
        <v>62</v>
      </c>
      <c r="E17" s="86" t="s">
        <v>63</v>
      </c>
      <c r="F17" s="85" t="s">
        <v>64</v>
      </c>
      <c r="G17" s="83" t="s">
        <v>36</v>
      </c>
      <c r="H17" s="87" t="s">
        <v>65</v>
      </c>
      <c r="I17" s="83" t="s">
        <v>66</v>
      </c>
      <c r="J17" s="21"/>
      <c r="K17" s="100" t="s">
        <v>67</v>
      </c>
      <c r="L17" s="17">
        <v>51</v>
      </c>
      <c r="M17" s="18">
        <v>7363.82</v>
      </c>
      <c r="N17" s="105">
        <f t="shared" si="0"/>
        <v>1104.573</v>
      </c>
    </row>
    <row r="18" s="65" customFormat="1" ht="27" customHeight="1" spans="1:14">
      <c r="A18" s="82">
        <v>14</v>
      </c>
      <c r="B18" s="83" t="s">
        <v>17</v>
      </c>
      <c r="C18" s="83" t="s">
        <v>37</v>
      </c>
      <c r="D18" s="83" t="s">
        <v>68</v>
      </c>
      <c r="E18" s="88" t="s">
        <v>69</v>
      </c>
      <c r="F18" s="83" t="s">
        <v>70</v>
      </c>
      <c r="G18" s="83" t="s">
        <v>36</v>
      </c>
      <c r="H18" s="89" t="s">
        <v>71</v>
      </c>
      <c r="I18" s="83" t="s">
        <v>66</v>
      </c>
      <c r="J18" s="21"/>
      <c r="K18" s="100" t="s">
        <v>72</v>
      </c>
      <c r="L18" s="17">
        <v>79</v>
      </c>
      <c r="M18" s="18">
        <v>1618.92</v>
      </c>
      <c r="N18" s="105">
        <f t="shared" si="0"/>
        <v>242.838</v>
      </c>
    </row>
    <row r="19" s="65" customFormat="1" ht="27" customHeight="1" spans="1:14">
      <c r="A19" s="82">
        <v>15</v>
      </c>
      <c r="B19" s="12" t="s">
        <v>17</v>
      </c>
      <c r="C19" s="12" t="s">
        <v>37</v>
      </c>
      <c r="D19" s="12" t="s">
        <v>73</v>
      </c>
      <c r="E19" s="12" t="s">
        <v>74</v>
      </c>
      <c r="F19" s="12" t="s">
        <v>64</v>
      </c>
      <c r="G19" s="83" t="s">
        <v>36</v>
      </c>
      <c r="H19" s="83" t="s">
        <v>75</v>
      </c>
      <c r="I19" s="12" t="s">
        <v>52</v>
      </c>
      <c r="J19" s="83" t="s">
        <v>76</v>
      </c>
      <c r="K19" s="100" t="s">
        <v>77</v>
      </c>
      <c r="L19" s="110">
        <v>49</v>
      </c>
      <c r="M19" s="111">
        <v>8320.65</v>
      </c>
      <c r="N19" s="105">
        <f t="shared" si="0"/>
        <v>1248.0975</v>
      </c>
    </row>
    <row r="20" s="65" customFormat="1" ht="27" customHeight="1" spans="1:14">
      <c r="A20" s="82">
        <v>16</v>
      </c>
      <c r="B20" s="12" t="s">
        <v>17</v>
      </c>
      <c r="C20" s="12" t="s">
        <v>37</v>
      </c>
      <c r="D20" s="12" t="s">
        <v>73</v>
      </c>
      <c r="E20" s="12" t="s">
        <v>78</v>
      </c>
      <c r="F20" s="12" t="s">
        <v>64</v>
      </c>
      <c r="G20" s="83" t="s">
        <v>36</v>
      </c>
      <c r="H20" s="83" t="s">
        <v>79</v>
      </c>
      <c r="I20" s="12" t="s">
        <v>52</v>
      </c>
      <c r="J20" s="83" t="s">
        <v>80</v>
      </c>
      <c r="K20" s="100" t="s">
        <v>81</v>
      </c>
      <c r="L20" s="110">
        <v>126</v>
      </c>
      <c r="M20" s="111">
        <v>8474.66</v>
      </c>
      <c r="N20" s="105">
        <f t="shared" si="0"/>
        <v>1271.199</v>
      </c>
    </row>
    <row r="21" s="65" customFormat="1" ht="27" customHeight="1" spans="1:14">
      <c r="A21" s="82">
        <v>17</v>
      </c>
      <c r="B21" s="12" t="s">
        <v>17</v>
      </c>
      <c r="C21" s="12" t="s">
        <v>37</v>
      </c>
      <c r="D21" s="12" t="s">
        <v>73</v>
      </c>
      <c r="E21" s="12" t="s">
        <v>82</v>
      </c>
      <c r="F21" s="12" t="s">
        <v>64</v>
      </c>
      <c r="G21" s="83" t="s">
        <v>36</v>
      </c>
      <c r="H21" s="83" t="s">
        <v>83</v>
      </c>
      <c r="I21" s="85" t="s">
        <v>32</v>
      </c>
      <c r="J21" s="85"/>
      <c r="K21" s="100" t="s">
        <v>81</v>
      </c>
      <c r="L21" s="110">
        <v>89</v>
      </c>
      <c r="M21" s="111">
        <v>9759.37</v>
      </c>
      <c r="N21" s="105">
        <f t="shared" si="0"/>
        <v>1463.9055</v>
      </c>
    </row>
    <row r="22" s="65" customFormat="1" ht="27" customHeight="1" spans="1:14">
      <c r="A22" s="82">
        <v>18</v>
      </c>
      <c r="B22" s="12" t="s">
        <v>17</v>
      </c>
      <c r="C22" s="12" t="s">
        <v>37</v>
      </c>
      <c r="D22" s="12" t="s">
        <v>73</v>
      </c>
      <c r="E22" s="12" t="s">
        <v>84</v>
      </c>
      <c r="F22" s="12" t="s">
        <v>64</v>
      </c>
      <c r="G22" s="83" t="s">
        <v>36</v>
      </c>
      <c r="H22" s="83" t="s">
        <v>83</v>
      </c>
      <c r="I22" s="85" t="s">
        <v>32</v>
      </c>
      <c r="J22" s="85"/>
      <c r="K22" s="100" t="s">
        <v>81</v>
      </c>
      <c r="L22" s="110">
        <v>60</v>
      </c>
      <c r="M22" s="111">
        <v>6851.21</v>
      </c>
      <c r="N22" s="105">
        <f t="shared" si="0"/>
        <v>1027.6815</v>
      </c>
    </row>
    <row r="23" s="65" customFormat="1" ht="27" customHeight="1" spans="1:14">
      <c r="A23" s="82">
        <v>19</v>
      </c>
      <c r="B23" s="12" t="s">
        <v>17</v>
      </c>
      <c r="C23" s="12" t="s">
        <v>37</v>
      </c>
      <c r="D23" s="12" t="s">
        <v>73</v>
      </c>
      <c r="E23" s="12" t="s">
        <v>85</v>
      </c>
      <c r="F23" s="12" t="s">
        <v>64</v>
      </c>
      <c r="G23" s="83" t="s">
        <v>36</v>
      </c>
      <c r="H23" s="83" t="s">
        <v>86</v>
      </c>
      <c r="I23" s="85" t="s">
        <v>32</v>
      </c>
      <c r="J23" s="83"/>
      <c r="K23" s="100" t="s">
        <v>87</v>
      </c>
      <c r="L23" s="110">
        <v>71</v>
      </c>
      <c r="M23" s="111">
        <v>12648.41</v>
      </c>
      <c r="N23" s="105">
        <f t="shared" si="0"/>
        <v>1897.2615</v>
      </c>
    </row>
    <row r="24" s="65" customFormat="1" ht="27" customHeight="1" spans="1:14">
      <c r="A24" s="82">
        <v>20</v>
      </c>
      <c r="B24" s="12" t="s">
        <v>17</v>
      </c>
      <c r="C24" s="12" t="s">
        <v>37</v>
      </c>
      <c r="D24" s="12" t="s">
        <v>73</v>
      </c>
      <c r="E24" s="12" t="s">
        <v>88</v>
      </c>
      <c r="F24" s="12" t="s">
        <v>64</v>
      </c>
      <c r="G24" s="83" t="s">
        <v>36</v>
      </c>
      <c r="H24" s="83" t="s">
        <v>86</v>
      </c>
      <c r="I24" s="85" t="s">
        <v>32</v>
      </c>
      <c r="J24" s="83"/>
      <c r="K24" s="100" t="s">
        <v>87</v>
      </c>
      <c r="L24" s="110">
        <v>68</v>
      </c>
      <c r="M24" s="111">
        <v>12532.4</v>
      </c>
      <c r="N24" s="105">
        <f t="shared" si="0"/>
        <v>1879.86</v>
      </c>
    </row>
    <row r="25" s="65" customFormat="1" ht="27" customHeight="1" spans="1:14">
      <c r="A25" s="82">
        <v>21</v>
      </c>
      <c r="B25" s="12" t="s">
        <v>17</v>
      </c>
      <c r="C25" s="12" t="s">
        <v>37</v>
      </c>
      <c r="D25" s="12" t="s">
        <v>73</v>
      </c>
      <c r="E25" s="12" t="s">
        <v>89</v>
      </c>
      <c r="F25" s="12" t="s">
        <v>64</v>
      </c>
      <c r="G25" s="85" t="s">
        <v>71</v>
      </c>
      <c r="H25" s="85" t="s">
        <v>86</v>
      </c>
      <c r="I25" s="85" t="s">
        <v>52</v>
      </c>
      <c r="J25" s="83" t="s">
        <v>90</v>
      </c>
      <c r="K25" s="100" t="s">
        <v>87</v>
      </c>
      <c r="L25" s="112">
        <v>117</v>
      </c>
      <c r="M25" s="113">
        <v>15797.44</v>
      </c>
      <c r="N25" s="105">
        <f t="shared" si="0"/>
        <v>2369.616</v>
      </c>
    </row>
    <row r="26" s="65" customFormat="1" ht="27" customHeight="1" spans="1:14">
      <c r="A26" s="82">
        <v>22</v>
      </c>
      <c r="B26" s="12" t="s">
        <v>17</v>
      </c>
      <c r="C26" s="12" t="s">
        <v>37</v>
      </c>
      <c r="D26" s="12" t="s">
        <v>73</v>
      </c>
      <c r="E26" s="12" t="s">
        <v>91</v>
      </c>
      <c r="F26" s="12" t="s">
        <v>64</v>
      </c>
      <c r="G26" s="85" t="s">
        <v>36</v>
      </c>
      <c r="H26" s="85" t="s">
        <v>92</v>
      </c>
      <c r="I26" s="85" t="s">
        <v>52</v>
      </c>
      <c r="J26" s="83" t="s">
        <v>76</v>
      </c>
      <c r="K26" s="100" t="s">
        <v>93</v>
      </c>
      <c r="L26" s="112">
        <v>51</v>
      </c>
      <c r="M26" s="113">
        <v>10877.31</v>
      </c>
      <c r="N26" s="105">
        <f t="shared" si="0"/>
        <v>1631.5965</v>
      </c>
    </row>
    <row r="27" s="65" customFormat="1" ht="27" customHeight="1" spans="1:14">
      <c r="A27" s="82">
        <v>23</v>
      </c>
      <c r="B27" s="12" t="s">
        <v>17</v>
      </c>
      <c r="C27" s="12" t="s">
        <v>37</v>
      </c>
      <c r="D27" s="12" t="s">
        <v>73</v>
      </c>
      <c r="E27" s="12" t="s">
        <v>94</v>
      </c>
      <c r="F27" s="85" t="s">
        <v>64</v>
      </c>
      <c r="G27" s="85" t="s">
        <v>36</v>
      </c>
      <c r="H27" s="85" t="s">
        <v>95</v>
      </c>
      <c r="I27" s="85" t="s">
        <v>52</v>
      </c>
      <c r="J27" s="85" t="s">
        <v>96</v>
      </c>
      <c r="K27" s="100" t="s">
        <v>97</v>
      </c>
      <c r="L27" s="112">
        <v>59</v>
      </c>
      <c r="M27" s="113">
        <v>11396.99</v>
      </c>
      <c r="N27" s="105">
        <f t="shared" si="0"/>
        <v>1709.5485</v>
      </c>
    </row>
    <row r="28" s="65" customFormat="1" ht="27" customHeight="1" spans="1:14">
      <c r="A28" s="82">
        <v>24</v>
      </c>
      <c r="B28" s="12" t="s">
        <v>17</v>
      </c>
      <c r="C28" s="12" t="s">
        <v>37</v>
      </c>
      <c r="D28" s="12" t="s">
        <v>73</v>
      </c>
      <c r="E28" s="12" t="s">
        <v>98</v>
      </c>
      <c r="F28" s="85" t="s">
        <v>64</v>
      </c>
      <c r="G28" s="85" t="s">
        <v>36</v>
      </c>
      <c r="H28" s="85" t="s">
        <v>95</v>
      </c>
      <c r="I28" s="85" t="s">
        <v>52</v>
      </c>
      <c r="J28" s="85" t="s">
        <v>96</v>
      </c>
      <c r="K28" s="100" t="s">
        <v>97</v>
      </c>
      <c r="L28" s="112">
        <v>63</v>
      </c>
      <c r="M28" s="113">
        <v>16419.5</v>
      </c>
      <c r="N28" s="105">
        <f t="shared" si="0"/>
        <v>2462.925</v>
      </c>
    </row>
    <row r="29" s="65" customFormat="1" ht="27" customHeight="1" spans="1:14">
      <c r="A29" s="82">
        <v>25</v>
      </c>
      <c r="B29" s="12" t="s">
        <v>17</v>
      </c>
      <c r="C29" s="12" t="s">
        <v>37</v>
      </c>
      <c r="D29" s="12" t="s">
        <v>73</v>
      </c>
      <c r="E29" s="12" t="s">
        <v>99</v>
      </c>
      <c r="F29" s="85" t="s">
        <v>64</v>
      </c>
      <c r="G29" s="85" t="s">
        <v>36</v>
      </c>
      <c r="H29" s="85" t="s">
        <v>56</v>
      </c>
      <c r="I29" s="85" t="s">
        <v>52</v>
      </c>
      <c r="J29" s="85" t="s">
        <v>100</v>
      </c>
      <c r="K29" s="100" t="s">
        <v>101</v>
      </c>
      <c r="L29" s="112">
        <v>97</v>
      </c>
      <c r="M29" s="113">
        <v>6400.29</v>
      </c>
      <c r="N29" s="105">
        <f t="shared" si="0"/>
        <v>960.0435</v>
      </c>
    </row>
    <row r="30" s="65" customFormat="1" ht="27" customHeight="1" spans="1:14">
      <c r="A30" s="82">
        <v>26</v>
      </c>
      <c r="B30" s="12" t="s">
        <v>17</v>
      </c>
      <c r="C30" s="12" t="s">
        <v>37</v>
      </c>
      <c r="D30" s="12" t="s">
        <v>73</v>
      </c>
      <c r="E30" s="12" t="s">
        <v>102</v>
      </c>
      <c r="F30" s="85" t="s">
        <v>64</v>
      </c>
      <c r="G30" s="85" t="s">
        <v>36</v>
      </c>
      <c r="H30" s="85" t="s">
        <v>56</v>
      </c>
      <c r="I30" s="85" t="s">
        <v>52</v>
      </c>
      <c r="J30" s="85" t="s">
        <v>100</v>
      </c>
      <c r="K30" s="100" t="s">
        <v>101</v>
      </c>
      <c r="L30" s="112">
        <v>98</v>
      </c>
      <c r="M30" s="114">
        <v>6532.64</v>
      </c>
      <c r="N30" s="105">
        <f t="shared" si="0"/>
        <v>979.896</v>
      </c>
    </row>
    <row r="31" s="65" customFormat="1" ht="27" customHeight="1" spans="1:14">
      <c r="A31" s="82">
        <v>27</v>
      </c>
      <c r="B31" s="12" t="s">
        <v>17</v>
      </c>
      <c r="C31" s="12" t="s">
        <v>37</v>
      </c>
      <c r="D31" s="12" t="s">
        <v>73</v>
      </c>
      <c r="E31" s="12" t="s">
        <v>103</v>
      </c>
      <c r="F31" s="85" t="s">
        <v>64</v>
      </c>
      <c r="G31" s="85" t="s">
        <v>36</v>
      </c>
      <c r="H31" s="85" t="s">
        <v>56</v>
      </c>
      <c r="I31" s="85" t="s">
        <v>52</v>
      </c>
      <c r="J31" s="85" t="s">
        <v>100</v>
      </c>
      <c r="K31" s="100" t="s">
        <v>101</v>
      </c>
      <c r="L31" s="112">
        <v>102</v>
      </c>
      <c r="M31" s="114">
        <v>6787.79</v>
      </c>
      <c r="N31" s="105">
        <f t="shared" si="0"/>
        <v>1018.1685</v>
      </c>
    </row>
    <row r="32" s="65" customFormat="1" ht="27" customHeight="1" spans="1:14">
      <c r="A32" s="82">
        <v>28</v>
      </c>
      <c r="B32" s="12" t="s">
        <v>17</v>
      </c>
      <c r="C32" s="12" t="s">
        <v>37</v>
      </c>
      <c r="D32" s="12" t="s">
        <v>73</v>
      </c>
      <c r="E32" s="12" t="s">
        <v>104</v>
      </c>
      <c r="F32" s="85" t="s">
        <v>64</v>
      </c>
      <c r="G32" s="85" t="s">
        <v>36</v>
      </c>
      <c r="H32" s="85" t="s">
        <v>56</v>
      </c>
      <c r="I32" s="85" t="s">
        <v>52</v>
      </c>
      <c r="J32" s="85" t="s">
        <v>100</v>
      </c>
      <c r="K32" s="100" t="s">
        <v>101</v>
      </c>
      <c r="L32" s="112">
        <v>105</v>
      </c>
      <c r="M32" s="114">
        <v>6581.6</v>
      </c>
      <c r="N32" s="105">
        <f t="shared" si="0"/>
        <v>987.24</v>
      </c>
    </row>
    <row r="33" s="65" customFormat="1" ht="27" customHeight="1" spans="1:14">
      <c r="A33" s="82">
        <v>29</v>
      </c>
      <c r="B33" s="12" t="s">
        <v>17</v>
      </c>
      <c r="C33" s="12" t="s">
        <v>37</v>
      </c>
      <c r="D33" s="12" t="s">
        <v>73</v>
      </c>
      <c r="E33" s="12" t="s">
        <v>105</v>
      </c>
      <c r="F33" s="85" t="s">
        <v>64</v>
      </c>
      <c r="G33" s="85" t="s">
        <v>36</v>
      </c>
      <c r="H33" s="85" t="s">
        <v>56</v>
      </c>
      <c r="I33" s="85" t="s">
        <v>52</v>
      </c>
      <c r="J33" s="85" t="s">
        <v>100</v>
      </c>
      <c r="K33" s="100" t="s">
        <v>101</v>
      </c>
      <c r="L33" s="112">
        <v>97</v>
      </c>
      <c r="M33" s="114">
        <v>6444.8</v>
      </c>
      <c r="N33" s="105">
        <f t="shared" si="0"/>
        <v>966.72</v>
      </c>
    </row>
    <row r="34" s="65" customFormat="1" ht="27" customHeight="1" spans="1:14">
      <c r="A34" s="82">
        <v>30</v>
      </c>
      <c r="B34" s="12" t="s">
        <v>17</v>
      </c>
      <c r="C34" s="12" t="s">
        <v>37</v>
      </c>
      <c r="D34" s="12" t="s">
        <v>73</v>
      </c>
      <c r="E34" s="12" t="s">
        <v>106</v>
      </c>
      <c r="F34" s="85" t="s">
        <v>64</v>
      </c>
      <c r="G34" s="85" t="s">
        <v>36</v>
      </c>
      <c r="H34" s="85" t="s">
        <v>56</v>
      </c>
      <c r="I34" s="85" t="s">
        <v>52</v>
      </c>
      <c r="J34" s="85" t="s">
        <v>100</v>
      </c>
      <c r="K34" s="100" t="s">
        <v>101</v>
      </c>
      <c r="L34" s="112">
        <v>114</v>
      </c>
      <c r="M34" s="114">
        <v>7436.6</v>
      </c>
      <c r="N34" s="105">
        <f t="shared" si="0"/>
        <v>1115.49</v>
      </c>
    </row>
    <row r="35" s="65" customFormat="1" ht="27" customHeight="1" spans="1:14">
      <c r="A35" s="82">
        <v>31</v>
      </c>
      <c r="B35" s="12" t="s">
        <v>17</v>
      </c>
      <c r="C35" s="12" t="s">
        <v>37</v>
      </c>
      <c r="D35" s="12" t="s">
        <v>73</v>
      </c>
      <c r="E35" s="12" t="s">
        <v>107</v>
      </c>
      <c r="F35" s="85" t="s">
        <v>64</v>
      </c>
      <c r="G35" s="85" t="s">
        <v>36</v>
      </c>
      <c r="H35" s="85" t="s">
        <v>56</v>
      </c>
      <c r="I35" s="85" t="s">
        <v>52</v>
      </c>
      <c r="J35" s="85" t="s">
        <v>100</v>
      </c>
      <c r="K35" s="100" t="s">
        <v>101</v>
      </c>
      <c r="L35" s="112">
        <v>120</v>
      </c>
      <c r="M35" s="114">
        <v>7170.6</v>
      </c>
      <c r="N35" s="105">
        <f t="shared" si="0"/>
        <v>1075.59</v>
      </c>
    </row>
    <row r="36" s="65" customFormat="1" ht="27" customHeight="1" spans="1:14">
      <c r="A36" s="82">
        <v>32</v>
      </c>
      <c r="B36" s="12" t="s">
        <v>17</v>
      </c>
      <c r="C36" s="12" t="s">
        <v>37</v>
      </c>
      <c r="D36" s="12" t="s">
        <v>73</v>
      </c>
      <c r="E36" s="12" t="s">
        <v>108</v>
      </c>
      <c r="F36" s="85" t="s">
        <v>64</v>
      </c>
      <c r="G36" s="85" t="s">
        <v>36</v>
      </c>
      <c r="H36" s="85" t="s">
        <v>56</v>
      </c>
      <c r="I36" s="85" t="s">
        <v>52</v>
      </c>
      <c r="J36" s="85" t="s">
        <v>100</v>
      </c>
      <c r="K36" s="100" t="s">
        <v>101</v>
      </c>
      <c r="L36" s="83">
        <v>108</v>
      </c>
      <c r="M36" s="115">
        <v>6535.57</v>
      </c>
      <c r="N36" s="105">
        <f t="shared" si="0"/>
        <v>980.3355</v>
      </c>
    </row>
    <row r="37" s="66" customFormat="1" ht="27" customHeight="1" spans="1:14">
      <c r="A37" s="82">
        <v>33</v>
      </c>
      <c r="B37" s="12" t="s">
        <v>17</v>
      </c>
      <c r="C37" s="12" t="s">
        <v>37</v>
      </c>
      <c r="D37" s="12" t="s">
        <v>73</v>
      </c>
      <c r="E37" s="12" t="s">
        <v>109</v>
      </c>
      <c r="F37" s="85" t="s">
        <v>64</v>
      </c>
      <c r="G37" s="85" t="s">
        <v>36</v>
      </c>
      <c r="H37" s="85" t="s">
        <v>56</v>
      </c>
      <c r="I37" s="85" t="s">
        <v>52</v>
      </c>
      <c r="J37" s="85" t="s">
        <v>100</v>
      </c>
      <c r="K37" s="100" t="s">
        <v>101</v>
      </c>
      <c r="L37" s="83">
        <v>101</v>
      </c>
      <c r="M37" s="115">
        <v>7058.08</v>
      </c>
      <c r="N37" s="105">
        <f t="shared" si="0"/>
        <v>1058.712</v>
      </c>
    </row>
    <row r="38" s="66" customFormat="1" ht="27" customHeight="1" spans="1:14">
      <c r="A38" s="82">
        <v>34</v>
      </c>
      <c r="B38" s="12" t="s">
        <v>17</v>
      </c>
      <c r="C38" s="12" t="s">
        <v>37</v>
      </c>
      <c r="D38" s="12" t="s">
        <v>73</v>
      </c>
      <c r="E38" s="12" t="s">
        <v>110</v>
      </c>
      <c r="F38" s="85" t="s">
        <v>64</v>
      </c>
      <c r="G38" s="85" t="s">
        <v>36</v>
      </c>
      <c r="H38" s="85" t="s">
        <v>56</v>
      </c>
      <c r="I38" s="85" t="s">
        <v>52</v>
      </c>
      <c r="J38" s="85" t="s">
        <v>100</v>
      </c>
      <c r="K38" s="100" t="s">
        <v>101</v>
      </c>
      <c r="L38" s="83">
        <v>102</v>
      </c>
      <c r="M38" s="115">
        <v>6850.45</v>
      </c>
      <c r="N38" s="105">
        <f t="shared" si="0"/>
        <v>1027.5675</v>
      </c>
    </row>
    <row r="39" s="66" customFormat="1" ht="27" customHeight="1" spans="1:14">
      <c r="A39" s="82">
        <v>35</v>
      </c>
      <c r="B39" s="12" t="s">
        <v>17</v>
      </c>
      <c r="C39" s="12" t="s">
        <v>37</v>
      </c>
      <c r="D39" s="12" t="s">
        <v>73</v>
      </c>
      <c r="E39" s="12" t="s">
        <v>111</v>
      </c>
      <c r="F39" s="85" t="s">
        <v>64</v>
      </c>
      <c r="G39" s="83" t="s">
        <v>36</v>
      </c>
      <c r="H39" s="83" t="s">
        <v>112</v>
      </c>
      <c r="I39" s="12" t="s">
        <v>32</v>
      </c>
      <c r="J39" s="83" t="s">
        <v>32</v>
      </c>
      <c r="K39" s="100" t="s">
        <v>113</v>
      </c>
      <c r="L39" s="83">
        <v>150</v>
      </c>
      <c r="M39" s="115">
        <v>25198.58</v>
      </c>
      <c r="N39" s="105">
        <f t="shared" si="0"/>
        <v>3779.787</v>
      </c>
    </row>
    <row r="40" s="66" customFormat="1" ht="27" customHeight="1" spans="1:14">
      <c r="A40" s="82">
        <v>36</v>
      </c>
      <c r="B40" s="12" t="s">
        <v>17</v>
      </c>
      <c r="C40" s="12" t="s">
        <v>37</v>
      </c>
      <c r="D40" s="12" t="s">
        <v>73</v>
      </c>
      <c r="E40" s="12" t="s">
        <v>114</v>
      </c>
      <c r="F40" s="83" t="s">
        <v>70</v>
      </c>
      <c r="G40" s="83" t="s">
        <v>36</v>
      </c>
      <c r="H40" s="83" t="s">
        <v>115</v>
      </c>
      <c r="I40" s="12" t="s">
        <v>32</v>
      </c>
      <c r="J40" s="83" t="s">
        <v>32</v>
      </c>
      <c r="K40" s="100" t="s">
        <v>116</v>
      </c>
      <c r="L40" s="83">
        <v>105</v>
      </c>
      <c r="M40" s="115">
        <v>3235.47</v>
      </c>
      <c r="N40" s="105">
        <f t="shared" si="0"/>
        <v>485.3205</v>
      </c>
    </row>
    <row r="41" s="66" customFormat="1" ht="27" customHeight="1" spans="1:14">
      <c r="A41" s="82">
        <v>37</v>
      </c>
      <c r="B41" s="12" t="s">
        <v>17</v>
      </c>
      <c r="C41" s="12" t="s">
        <v>37</v>
      </c>
      <c r="D41" s="12" t="s">
        <v>73</v>
      </c>
      <c r="E41" s="12" t="s">
        <v>117</v>
      </c>
      <c r="F41" s="83" t="s">
        <v>70</v>
      </c>
      <c r="G41" s="83" t="s">
        <v>36</v>
      </c>
      <c r="H41" s="83" t="s">
        <v>23</v>
      </c>
      <c r="I41" s="12" t="s">
        <v>32</v>
      </c>
      <c r="J41" s="83" t="s">
        <v>32</v>
      </c>
      <c r="K41" s="100" t="s">
        <v>116</v>
      </c>
      <c r="L41" s="83">
        <v>92</v>
      </c>
      <c r="M41" s="115">
        <v>3674.92</v>
      </c>
      <c r="N41" s="105">
        <f t="shared" si="0"/>
        <v>551.238</v>
      </c>
    </row>
    <row r="42" s="66" customFormat="1" ht="27" customHeight="1" spans="1:14">
      <c r="A42" s="82">
        <v>38</v>
      </c>
      <c r="B42" s="12" t="s">
        <v>17</v>
      </c>
      <c r="C42" s="12" t="s">
        <v>37</v>
      </c>
      <c r="D42" s="12" t="s">
        <v>73</v>
      </c>
      <c r="E42" s="12" t="s">
        <v>118</v>
      </c>
      <c r="F42" s="83" t="s">
        <v>70</v>
      </c>
      <c r="G42" s="83" t="s">
        <v>36</v>
      </c>
      <c r="H42" s="83" t="s">
        <v>23</v>
      </c>
      <c r="I42" s="12" t="s">
        <v>32</v>
      </c>
      <c r="J42" s="83" t="s">
        <v>32</v>
      </c>
      <c r="K42" s="100" t="s">
        <v>116</v>
      </c>
      <c r="L42" s="83">
        <v>95</v>
      </c>
      <c r="M42" s="115">
        <v>3801.84</v>
      </c>
      <c r="N42" s="105">
        <f t="shared" si="0"/>
        <v>570.276</v>
      </c>
    </row>
    <row r="43" s="66" customFormat="1" ht="27" customHeight="1" spans="1:14">
      <c r="A43" s="82">
        <v>39</v>
      </c>
      <c r="B43" s="12" t="s">
        <v>17</v>
      </c>
      <c r="C43" s="12" t="s">
        <v>37</v>
      </c>
      <c r="D43" s="12" t="s">
        <v>73</v>
      </c>
      <c r="E43" s="12" t="s">
        <v>119</v>
      </c>
      <c r="F43" s="83" t="s">
        <v>70</v>
      </c>
      <c r="G43" s="83" t="s">
        <v>36</v>
      </c>
      <c r="H43" s="83" t="s">
        <v>23</v>
      </c>
      <c r="I43" s="12" t="s">
        <v>32</v>
      </c>
      <c r="J43" s="83" t="s">
        <v>32</v>
      </c>
      <c r="K43" s="100" t="s">
        <v>116</v>
      </c>
      <c r="L43" s="83">
        <v>92</v>
      </c>
      <c r="M43" s="115">
        <v>3613.61</v>
      </c>
      <c r="N43" s="105">
        <f t="shared" si="0"/>
        <v>542.0415</v>
      </c>
    </row>
    <row r="44" s="66" customFormat="1" ht="27" customHeight="1" spans="1:14">
      <c r="A44" s="82">
        <v>40</v>
      </c>
      <c r="B44" s="12" t="s">
        <v>17</v>
      </c>
      <c r="C44" s="12" t="s">
        <v>37</v>
      </c>
      <c r="D44" s="12" t="s">
        <v>73</v>
      </c>
      <c r="E44" s="12" t="s">
        <v>120</v>
      </c>
      <c r="F44" s="83" t="s">
        <v>70</v>
      </c>
      <c r="G44" s="83" t="s">
        <v>36</v>
      </c>
      <c r="H44" s="83" t="s">
        <v>23</v>
      </c>
      <c r="I44" s="12" t="s">
        <v>32</v>
      </c>
      <c r="J44" s="83" t="s">
        <v>32</v>
      </c>
      <c r="K44" s="100" t="s">
        <v>116</v>
      </c>
      <c r="L44" s="83">
        <v>89</v>
      </c>
      <c r="M44" s="115">
        <v>3469.14</v>
      </c>
      <c r="N44" s="105">
        <f t="shared" si="0"/>
        <v>520.371</v>
      </c>
    </row>
    <row r="45" s="66" customFormat="1" ht="27" customHeight="1" spans="1:14">
      <c r="A45" s="82">
        <v>41</v>
      </c>
      <c r="B45" s="12" t="s">
        <v>17</v>
      </c>
      <c r="C45" s="12" t="s">
        <v>37</v>
      </c>
      <c r="D45" s="12" t="s">
        <v>121</v>
      </c>
      <c r="E45" s="90" t="s">
        <v>122</v>
      </c>
      <c r="F45" s="12" t="s">
        <v>21</v>
      </c>
      <c r="G45" s="83" t="s">
        <v>36</v>
      </c>
      <c r="H45" s="83" t="s">
        <v>123</v>
      </c>
      <c r="I45" s="12" t="s">
        <v>32</v>
      </c>
      <c r="J45" s="83" t="s">
        <v>32</v>
      </c>
      <c r="K45" s="100" t="s">
        <v>124</v>
      </c>
      <c r="L45" s="104">
        <v>64</v>
      </c>
      <c r="M45" s="105">
        <v>14802.64</v>
      </c>
      <c r="N45" s="105">
        <f t="shared" si="0"/>
        <v>2220.396</v>
      </c>
    </row>
    <row r="46" s="65" customFormat="1" ht="27" customHeight="1" spans="1:14">
      <c r="A46" s="82">
        <v>42</v>
      </c>
      <c r="B46" s="12" t="s">
        <v>17</v>
      </c>
      <c r="C46" s="12" t="s">
        <v>37</v>
      </c>
      <c r="D46" s="12" t="s">
        <v>121</v>
      </c>
      <c r="E46" s="90" t="s">
        <v>125</v>
      </c>
      <c r="F46" s="12" t="s">
        <v>47</v>
      </c>
      <c r="G46" s="83" t="s">
        <v>36</v>
      </c>
      <c r="H46" s="83" t="s">
        <v>126</v>
      </c>
      <c r="I46" s="12" t="s">
        <v>32</v>
      </c>
      <c r="J46" s="83" t="s">
        <v>32</v>
      </c>
      <c r="K46" s="100" t="s">
        <v>127</v>
      </c>
      <c r="L46" s="104">
        <v>58</v>
      </c>
      <c r="M46" s="105">
        <v>2303.02</v>
      </c>
      <c r="N46" s="105">
        <f t="shared" si="0"/>
        <v>345.453</v>
      </c>
    </row>
    <row r="47" s="65" customFormat="1" ht="27" customHeight="1" spans="1:14">
      <c r="A47" s="82">
        <v>43</v>
      </c>
      <c r="B47" s="12" t="s">
        <v>17</v>
      </c>
      <c r="C47" s="12" t="s">
        <v>37</v>
      </c>
      <c r="D47" s="12" t="s">
        <v>121</v>
      </c>
      <c r="E47" s="90" t="s">
        <v>128</v>
      </c>
      <c r="F47" s="12" t="s">
        <v>21</v>
      </c>
      <c r="G47" s="83" t="s">
        <v>36</v>
      </c>
      <c r="H47" s="83" t="s">
        <v>129</v>
      </c>
      <c r="I47" s="12" t="s">
        <v>32</v>
      </c>
      <c r="J47" s="83" t="s">
        <v>32</v>
      </c>
      <c r="K47" s="100" t="s">
        <v>130</v>
      </c>
      <c r="L47" s="104">
        <v>62</v>
      </c>
      <c r="M47" s="105">
        <v>2827.2</v>
      </c>
      <c r="N47" s="105">
        <f t="shared" si="0"/>
        <v>424.08</v>
      </c>
    </row>
    <row r="48" s="65" customFormat="1" ht="27" customHeight="1" spans="1:14">
      <c r="A48" s="82">
        <v>44</v>
      </c>
      <c r="B48" s="12" t="s">
        <v>17</v>
      </c>
      <c r="C48" s="12" t="s">
        <v>37</v>
      </c>
      <c r="D48" s="12" t="s">
        <v>121</v>
      </c>
      <c r="E48" s="90" t="s">
        <v>131</v>
      </c>
      <c r="F48" s="12" t="s">
        <v>47</v>
      </c>
      <c r="G48" s="83" t="s">
        <v>36</v>
      </c>
      <c r="H48" s="83" t="s">
        <v>132</v>
      </c>
      <c r="I48" s="12" t="s">
        <v>32</v>
      </c>
      <c r="J48" s="83" t="s">
        <v>32</v>
      </c>
      <c r="K48" s="100" t="s">
        <v>133</v>
      </c>
      <c r="L48" s="104">
        <v>66</v>
      </c>
      <c r="M48" s="105">
        <v>4915.36</v>
      </c>
      <c r="N48" s="105">
        <v>737.3</v>
      </c>
    </row>
    <row r="49" s="65" customFormat="1" ht="27" customHeight="1" spans="1:14">
      <c r="A49" s="82">
        <v>45</v>
      </c>
      <c r="B49" s="12" t="s">
        <v>17</v>
      </c>
      <c r="C49" s="12" t="s">
        <v>37</v>
      </c>
      <c r="D49" s="12" t="s">
        <v>121</v>
      </c>
      <c r="E49" s="90" t="s">
        <v>134</v>
      </c>
      <c r="F49" s="12" t="s">
        <v>47</v>
      </c>
      <c r="G49" s="83" t="s">
        <v>36</v>
      </c>
      <c r="H49" s="85" t="s">
        <v>135</v>
      </c>
      <c r="I49" s="12" t="s">
        <v>32</v>
      </c>
      <c r="J49" s="83" t="s">
        <v>32</v>
      </c>
      <c r="K49" s="100" t="s">
        <v>136</v>
      </c>
      <c r="L49" s="104">
        <v>84</v>
      </c>
      <c r="M49" s="109">
        <v>3093.68</v>
      </c>
      <c r="N49" s="105">
        <f t="shared" ref="N49:N52" si="1">M49*0.15</f>
        <v>464.052</v>
      </c>
    </row>
    <row r="50" s="65" customFormat="1" ht="27" customHeight="1" spans="1:14">
      <c r="A50" s="82">
        <v>46</v>
      </c>
      <c r="B50" s="12" t="s">
        <v>17</v>
      </c>
      <c r="C50" s="12" t="s">
        <v>37</v>
      </c>
      <c r="D50" s="12" t="s">
        <v>121</v>
      </c>
      <c r="E50" s="90" t="s">
        <v>137</v>
      </c>
      <c r="F50" s="12" t="s">
        <v>47</v>
      </c>
      <c r="G50" s="83" t="s">
        <v>36</v>
      </c>
      <c r="H50" s="85" t="s">
        <v>138</v>
      </c>
      <c r="I50" s="12" t="s">
        <v>32</v>
      </c>
      <c r="J50" s="83" t="s">
        <v>32</v>
      </c>
      <c r="K50" s="100" t="s">
        <v>139</v>
      </c>
      <c r="L50" s="104">
        <v>66</v>
      </c>
      <c r="M50" s="109">
        <v>4499.43</v>
      </c>
      <c r="N50" s="105">
        <f t="shared" si="1"/>
        <v>674.9145</v>
      </c>
    </row>
    <row r="51" s="65" customFormat="1" ht="27" customHeight="1" spans="1:14">
      <c r="A51" s="82">
        <v>47</v>
      </c>
      <c r="B51" s="12" t="s">
        <v>17</v>
      </c>
      <c r="C51" s="12" t="s">
        <v>37</v>
      </c>
      <c r="D51" s="12" t="s">
        <v>121</v>
      </c>
      <c r="E51" s="90" t="s">
        <v>140</v>
      </c>
      <c r="F51" s="12" t="s">
        <v>21</v>
      </c>
      <c r="G51" s="83" t="s">
        <v>36</v>
      </c>
      <c r="H51" s="85" t="s">
        <v>141</v>
      </c>
      <c r="I51" s="12" t="s">
        <v>32</v>
      </c>
      <c r="J51" s="83" t="s">
        <v>32</v>
      </c>
      <c r="K51" s="100" t="s">
        <v>142</v>
      </c>
      <c r="L51" s="104">
        <v>22</v>
      </c>
      <c r="M51" s="105">
        <v>2101.4</v>
      </c>
      <c r="N51" s="105">
        <f t="shared" si="1"/>
        <v>315.21</v>
      </c>
    </row>
    <row r="52" s="65" customFormat="1" ht="27" customHeight="1" spans="1:14">
      <c r="A52" s="82">
        <v>48</v>
      </c>
      <c r="B52" s="12" t="s">
        <v>17</v>
      </c>
      <c r="C52" s="12" t="s">
        <v>37</v>
      </c>
      <c r="D52" s="12" t="s">
        <v>121</v>
      </c>
      <c r="E52" s="90" t="s">
        <v>143</v>
      </c>
      <c r="F52" s="12" t="s">
        <v>21</v>
      </c>
      <c r="G52" s="83" t="s">
        <v>36</v>
      </c>
      <c r="H52" s="85" t="s">
        <v>144</v>
      </c>
      <c r="I52" s="12" t="s">
        <v>32</v>
      </c>
      <c r="J52" s="83" t="s">
        <v>32</v>
      </c>
      <c r="K52" s="100" t="s">
        <v>145</v>
      </c>
      <c r="L52" s="104">
        <v>70</v>
      </c>
      <c r="M52" s="109">
        <v>9366.32</v>
      </c>
      <c r="N52" s="105">
        <f t="shared" si="1"/>
        <v>1404.948</v>
      </c>
    </row>
    <row r="53" s="65" customFormat="1" ht="22" customHeight="1" spans="1:14">
      <c r="A53" s="82">
        <v>49</v>
      </c>
      <c r="B53" s="12" t="s">
        <v>17</v>
      </c>
      <c r="C53" s="12" t="s">
        <v>146</v>
      </c>
      <c r="D53" s="12" t="s">
        <v>147</v>
      </c>
      <c r="E53" s="91" t="s">
        <v>148</v>
      </c>
      <c r="F53" s="12" t="s">
        <v>21</v>
      </c>
      <c r="G53" s="83" t="s">
        <v>141</v>
      </c>
      <c r="H53" s="83" t="s">
        <v>23</v>
      </c>
      <c r="I53" s="12" t="s">
        <v>52</v>
      </c>
      <c r="J53" s="83" t="s">
        <v>149</v>
      </c>
      <c r="K53" s="100" t="s">
        <v>150</v>
      </c>
      <c r="L53" s="104">
        <v>47</v>
      </c>
      <c r="M53" s="116">
        <v>10369.84</v>
      </c>
      <c r="N53" s="105">
        <v>1555.47</v>
      </c>
    </row>
    <row r="54" s="65" customFormat="1" ht="22" customHeight="1" spans="1:14">
      <c r="A54" s="82">
        <v>50</v>
      </c>
      <c r="B54" s="12" t="s">
        <v>17</v>
      </c>
      <c r="C54" s="12" t="s">
        <v>146</v>
      </c>
      <c r="D54" s="12" t="s">
        <v>147</v>
      </c>
      <c r="E54" s="91" t="s">
        <v>151</v>
      </c>
      <c r="F54" s="12" t="s">
        <v>21</v>
      </c>
      <c r="G54" s="83" t="s">
        <v>152</v>
      </c>
      <c r="H54" s="83" t="s">
        <v>36</v>
      </c>
      <c r="I54" s="12" t="s">
        <v>32</v>
      </c>
      <c r="J54" s="83" t="s">
        <v>32</v>
      </c>
      <c r="K54" s="100" t="s">
        <v>153</v>
      </c>
      <c r="L54" s="104">
        <v>56</v>
      </c>
      <c r="M54" s="116">
        <v>5188.92</v>
      </c>
      <c r="N54" s="105">
        <v>778.33</v>
      </c>
    </row>
    <row r="55" s="65" customFormat="1" ht="22" customHeight="1" spans="1:14">
      <c r="A55" s="82">
        <v>51</v>
      </c>
      <c r="B55" s="12" t="s">
        <v>17</v>
      </c>
      <c r="C55" s="12" t="s">
        <v>146</v>
      </c>
      <c r="D55" s="12" t="s">
        <v>147</v>
      </c>
      <c r="E55" s="92" t="s">
        <v>154</v>
      </c>
      <c r="F55" s="12" t="s">
        <v>47</v>
      </c>
      <c r="G55" s="83" t="s">
        <v>36</v>
      </c>
      <c r="H55" s="83" t="s">
        <v>141</v>
      </c>
      <c r="I55" s="12" t="s">
        <v>66</v>
      </c>
      <c r="J55" s="21" t="s">
        <v>155</v>
      </c>
      <c r="K55" s="100" t="s">
        <v>156</v>
      </c>
      <c r="L55" s="104">
        <v>59</v>
      </c>
      <c r="M55" s="116">
        <v>1376.31</v>
      </c>
      <c r="N55" s="105">
        <v>206.44</v>
      </c>
    </row>
    <row r="56" s="65" customFormat="1" ht="22" customHeight="1" spans="1:14">
      <c r="A56" s="82">
        <v>52</v>
      </c>
      <c r="B56" s="12" t="s">
        <v>17</v>
      </c>
      <c r="C56" s="12" t="s">
        <v>146</v>
      </c>
      <c r="D56" s="12" t="s">
        <v>147</v>
      </c>
      <c r="E56" s="92" t="s">
        <v>157</v>
      </c>
      <c r="F56" s="12" t="s">
        <v>47</v>
      </c>
      <c r="G56" s="83" t="s">
        <v>36</v>
      </c>
      <c r="H56" s="83" t="s">
        <v>141</v>
      </c>
      <c r="I56" s="12" t="s">
        <v>66</v>
      </c>
      <c r="J56" s="21" t="s">
        <v>155</v>
      </c>
      <c r="K56" s="100" t="s">
        <v>156</v>
      </c>
      <c r="L56" s="104">
        <v>52</v>
      </c>
      <c r="M56" s="116">
        <v>1299.58</v>
      </c>
      <c r="N56" s="105">
        <v>194.93</v>
      </c>
    </row>
    <row r="57" s="65" customFormat="1" ht="22" customHeight="1" spans="1:14">
      <c r="A57" s="82">
        <v>53</v>
      </c>
      <c r="B57" s="12" t="s">
        <v>17</v>
      </c>
      <c r="C57" s="12" t="s">
        <v>146</v>
      </c>
      <c r="D57" s="12" t="s">
        <v>147</v>
      </c>
      <c r="E57" s="92" t="s">
        <v>158</v>
      </c>
      <c r="F57" s="12" t="s">
        <v>47</v>
      </c>
      <c r="G57" s="83" t="s">
        <v>36</v>
      </c>
      <c r="H57" s="83" t="s">
        <v>141</v>
      </c>
      <c r="I57" s="12" t="s">
        <v>66</v>
      </c>
      <c r="J57" s="21" t="s">
        <v>155</v>
      </c>
      <c r="K57" s="100" t="s">
        <v>156</v>
      </c>
      <c r="L57" s="104">
        <v>58</v>
      </c>
      <c r="M57" s="116">
        <v>1648.15</v>
      </c>
      <c r="N57" s="105">
        <v>247.22</v>
      </c>
    </row>
    <row r="58" s="67" customFormat="1" ht="27" customHeight="1" spans="1:14">
      <c r="A58" s="82">
        <v>54</v>
      </c>
      <c r="B58" s="83" t="s">
        <v>17</v>
      </c>
      <c r="C58" s="83" t="s">
        <v>159</v>
      </c>
      <c r="D58" s="83" t="s">
        <v>160</v>
      </c>
      <c r="E58" s="83" t="s">
        <v>161</v>
      </c>
      <c r="F58" s="83" t="s">
        <v>21</v>
      </c>
      <c r="G58" s="83" t="s">
        <v>162</v>
      </c>
      <c r="H58" s="83" t="s">
        <v>71</v>
      </c>
      <c r="I58" s="83" t="s">
        <v>66</v>
      </c>
      <c r="J58" s="83" t="s">
        <v>32</v>
      </c>
      <c r="K58" s="100" t="s">
        <v>163</v>
      </c>
      <c r="L58" s="21">
        <v>120</v>
      </c>
      <c r="M58" s="21">
        <v>11343.64</v>
      </c>
      <c r="N58" s="117">
        <f>M58*0.15</f>
        <v>1701.546</v>
      </c>
    </row>
    <row r="59" s="67" customFormat="1" ht="40.5" spans="1:14">
      <c r="A59" s="82">
        <v>55</v>
      </c>
      <c r="B59" s="83" t="s">
        <v>17</v>
      </c>
      <c r="C59" s="83" t="s">
        <v>159</v>
      </c>
      <c r="D59" s="83" t="s">
        <v>160</v>
      </c>
      <c r="E59" s="83" t="s">
        <v>164</v>
      </c>
      <c r="F59" s="83" t="s">
        <v>47</v>
      </c>
      <c r="G59" s="83" t="s">
        <v>162</v>
      </c>
      <c r="H59" s="83" t="s">
        <v>123</v>
      </c>
      <c r="I59" s="83" t="s">
        <v>165</v>
      </c>
      <c r="J59" s="83" t="s">
        <v>166</v>
      </c>
      <c r="K59" s="100" t="s">
        <v>167</v>
      </c>
      <c r="L59" s="21">
        <v>60</v>
      </c>
      <c r="M59" s="21">
        <v>4414.75</v>
      </c>
      <c r="N59" s="117">
        <f>M59*0.15</f>
        <v>662.2125</v>
      </c>
    </row>
    <row r="60" s="67" customFormat="1" ht="36" spans="1:14">
      <c r="A60" s="82">
        <v>56</v>
      </c>
      <c r="B60" s="83" t="s">
        <v>17</v>
      </c>
      <c r="C60" s="83" t="s">
        <v>159</v>
      </c>
      <c r="D60" s="83" t="s">
        <v>168</v>
      </c>
      <c r="E60" s="83" t="s">
        <v>169</v>
      </c>
      <c r="F60" s="83" t="s">
        <v>21</v>
      </c>
      <c r="G60" s="83" t="s">
        <v>162</v>
      </c>
      <c r="H60" s="83" t="s">
        <v>95</v>
      </c>
      <c r="I60" s="83" t="s">
        <v>32</v>
      </c>
      <c r="J60" s="21"/>
      <c r="K60" s="100" t="s">
        <v>170</v>
      </c>
      <c r="L60" s="21">
        <v>60</v>
      </c>
      <c r="M60" s="21">
        <v>20719.01</v>
      </c>
      <c r="N60" s="21">
        <v>3107.85</v>
      </c>
    </row>
    <row r="61" s="67" customFormat="1" ht="27" spans="1:14">
      <c r="A61" s="82">
        <v>57</v>
      </c>
      <c r="B61" s="83" t="s">
        <v>17</v>
      </c>
      <c r="C61" s="83" t="s">
        <v>159</v>
      </c>
      <c r="D61" s="21"/>
      <c r="E61" s="83" t="s">
        <v>171</v>
      </c>
      <c r="F61" s="83" t="s">
        <v>21</v>
      </c>
      <c r="G61" s="83" t="s">
        <v>162</v>
      </c>
      <c r="H61" s="83" t="s">
        <v>83</v>
      </c>
      <c r="I61" s="83" t="s">
        <v>165</v>
      </c>
      <c r="J61" s="83" t="s">
        <v>172</v>
      </c>
      <c r="K61" s="100" t="s">
        <v>173</v>
      </c>
      <c r="L61" s="21">
        <v>51</v>
      </c>
      <c r="M61" s="21">
        <v>5831.52</v>
      </c>
      <c r="N61" s="117">
        <v>874.73</v>
      </c>
    </row>
    <row r="62" s="67" customFormat="1" ht="27" spans="1:14">
      <c r="A62" s="82">
        <v>58</v>
      </c>
      <c r="B62" s="83" t="s">
        <v>17</v>
      </c>
      <c r="C62" s="83" t="s">
        <v>159</v>
      </c>
      <c r="D62" s="21"/>
      <c r="E62" s="83" t="s">
        <v>174</v>
      </c>
      <c r="F62" s="83" t="s">
        <v>21</v>
      </c>
      <c r="G62" s="83" t="s">
        <v>162</v>
      </c>
      <c r="H62" s="83" t="s">
        <v>175</v>
      </c>
      <c r="I62" s="83" t="s">
        <v>165</v>
      </c>
      <c r="J62" s="83" t="s">
        <v>176</v>
      </c>
      <c r="K62" s="100" t="s">
        <v>177</v>
      </c>
      <c r="L62" s="21">
        <v>49</v>
      </c>
      <c r="M62" s="22">
        <v>6895.08</v>
      </c>
      <c r="N62" s="117">
        <v>1034.26</v>
      </c>
    </row>
    <row r="63" s="67" customFormat="1" ht="27" spans="1:14">
      <c r="A63" s="82">
        <v>59</v>
      </c>
      <c r="B63" s="83" t="s">
        <v>17</v>
      </c>
      <c r="C63" s="83" t="s">
        <v>159</v>
      </c>
      <c r="D63" s="83" t="s">
        <v>178</v>
      </c>
      <c r="E63" s="83" t="s">
        <v>179</v>
      </c>
      <c r="F63" s="83" t="s">
        <v>180</v>
      </c>
      <c r="G63" s="83" t="s">
        <v>162</v>
      </c>
      <c r="H63" s="83" t="s">
        <v>86</v>
      </c>
      <c r="I63" s="118" t="s">
        <v>165</v>
      </c>
      <c r="J63" s="83" t="s">
        <v>30</v>
      </c>
      <c r="K63" s="100" t="s">
        <v>181</v>
      </c>
      <c r="L63" s="21">
        <v>30</v>
      </c>
      <c r="M63" s="21">
        <v>3000</v>
      </c>
      <c r="N63" s="117">
        <v>450</v>
      </c>
    </row>
    <row r="64" ht="27" spans="1:14">
      <c r="A64" s="82">
        <v>60</v>
      </c>
      <c r="B64" s="12" t="s">
        <v>17</v>
      </c>
      <c r="C64" s="12" t="s">
        <v>182</v>
      </c>
      <c r="D64" s="12" t="s">
        <v>183</v>
      </c>
      <c r="E64" s="12" t="s">
        <v>184</v>
      </c>
      <c r="F64" s="12" t="s">
        <v>64</v>
      </c>
      <c r="G64" s="83" t="s">
        <v>56</v>
      </c>
      <c r="H64" s="83" t="s">
        <v>23</v>
      </c>
      <c r="I64" s="12" t="s">
        <v>66</v>
      </c>
      <c r="J64" s="83" t="s">
        <v>32</v>
      </c>
      <c r="K64" s="100" t="s">
        <v>185</v>
      </c>
      <c r="L64" s="104">
        <v>60</v>
      </c>
      <c r="M64" s="116">
        <v>9825.42</v>
      </c>
      <c r="N64" s="116">
        <v>1473.81</v>
      </c>
    </row>
    <row r="65" ht="27" spans="1:14">
      <c r="A65" s="82">
        <v>61</v>
      </c>
      <c r="B65" s="12" t="s">
        <v>17</v>
      </c>
      <c r="C65" s="12" t="s">
        <v>182</v>
      </c>
      <c r="D65" s="12" t="s">
        <v>183</v>
      </c>
      <c r="E65" s="12" t="s">
        <v>186</v>
      </c>
      <c r="F65" s="12" t="s">
        <v>64</v>
      </c>
      <c r="G65" s="83" t="s">
        <v>56</v>
      </c>
      <c r="H65" s="83" t="s">
        <v>23</v>
      </c>
      <c r="I65" s="12" t="s">
        <v>66</v>
      </c>
      <c r="J65" s="83" t="s">
        <v>32</v>
      </c>
      <c r="K65" s="100" t="s">
        <v>185</v>
      </c>
      <c r="L65" s="104">
        <v>60</v>
      </c>
      <c r="M65" s="116">
        <v>9669.03</v>
      </c>
      <c r="N65" s="116">
        <v>1450.35</v>
      </c>
    </row>
    <row r="66" ht="27" spans="1:14">
      <c r="A66" s="82">
        <v>62</v>
      </c>
      <c r="B66" s="12" t="s">
        <v>17</v>
      </c>
      <c r="C66" s="12" t="s">
        <v>182</v>
      </c>
      <c r="D66" s="12" t="s">
        <v>183</v>
      </c>
      <c r="E66" s="12" t="s">
        <v>187</v>
      </c>
      <c r="F66" s="12" t="s">
        <v>64</v>
      </c>
      <c r="G66" s="83" t="s">
        <v>56</v>
      </c>
      <c r="H66" s="83" t="s">
        <v>188</v>
      </c>
      <c r="I66" s="12" t="s">
        <v>66</v>
      </c>
      <c r="J66" s="83" t="s">
        <v>32</v>
      </c>
      <c r="K66" s="100" t="s">
        <v>189</v>
      </c>
      <c r="L66" s="104">
        <v>60</v>
      </c>
      <c r="M66" s="116">
        <v>7950.9</v>
      </c>
      <c r="N66" s="116">
        <v>1192.64</v>
      </c>
    </row>
    <row r="67" s="65" customFormat="1" ht="27" spans="1:14">
      <c r="A67" s="82">
        <v>63</v>
      </c>
      <c r="B67" s="83" t="s">
        <v>36</v>
      </c>
      <c r="C67" s="83" t="s">
        <v>190</v>
      </c>
      <c r="D67" s="83" t="s">
        <v>191</v>
      </c>
      <c r="E67" s="83" t="s">
        <v>192</v>
      </c>
      <c r="F67" s="83" t="s">
        <v>21</v>
      </c>
      <c r="G67" s="83" t="s">
        <v>190</v>
      </c>
      <c r="H67" s="83" t="s">
        <v>23</v>
      </c>
      <c r="I67" s="83" t="s">
        <v>32</v>
      </c>
      <c r="J67" s="83" t="s">
        <v>32</v>
      </c>
      <c r="K67" s="100" t="s">
        <v>193</v>
      </c>
      <c r="L67" s="21">
        <v>56</v>
      </c>
      <c r="M67" s="21">
        <v>7857.32</v>
      </c>
      <c r="N67" s="125">
        <v>1178.598</v>
      </c>
    </row>
    <row r="68" s="65" customFormat="1" ht="35" customHeight="1" spans="1:14">
      <c r="A68" s="82">
        <v>64</v>
      </c>
      <c r="B68" s="83" t="s">
        <v>36</v>
      </c>
      <c r="C68" s="83" t="s">
        <v>190</v>
      </c>
      <c r="D68" s="83" t="s">
        <v>191</v>
      </c>
      <c r="E68" s="83" t="s">
        <v>194</v>
      </c>
      <c r="F68" s="83" t="s">
        <v>47</v>
      </c>
      <c r="G68" s="83" t="s">
        <v>195</v>
      </c>
      <c r="H68" s="83" t="s">
        <v>196</v>
      </c>
      <c r="I68" s="83" t="s">
        <v>52</v>
      </c>
      <c r="J68" s="83" t="s">
        <v>197</v>
      </c>
      <c r="K68" s="100" t="s">
        <v>198</v>
      </c>
      <c r="L68" s="21">
        <v>54</v>
      </c>
      <c r="M68" s="21">
        <v>2515.89</v>
      </c>
      <c r="N68" s="125">
        <v>377.3835</v>
      </c>
    </row>
    <row r="69" ht="27" spans="1:14">
      <c r="A69" s="82">
        <v>65</v>
      </c>
      <c r="B69" s="119" t="s">
        <v>36</v>
      </c>
      <c r="C69" s="119" t="s">
        <v>71</v>
      </c>
      <c r="D69" s="119" t="s">
        <v>199</v>
      </c>
      <c r="E69" s="17" t="s">
        <v>200</v>
      </c>
      <c r="F69" s="17" t="s">
        <v>21</v>
      </c>
      <c r="G69" s="17" t="s">
        <v>71</v>
      </c>
      <c r="H69" s="17" t="s">
        <v>162</v>
      </c>
      <c r="I69" s="17" t="s">
        <v>32</v>
      </c>
      <c r="J69" s="17"/>
      <c r="K69" s="100"/>
      <c r="L69" s="17">
        <v>104</v>
      </c>
      <c r="M69" s="119">
        <v>10453.8</v>
      </c>
      <c r="N69" s="126">
        <v>1568.07</v>
      </c>
    </row>
    <row r="70" ht="27" spans="1:14">
      <c r="A70" s="82">
        <v>66</v>
      </c>
      <c r="B70" s="119" t="s">
        <v>36</v>
      </c>
      <c r="C70" s="119" t="s">
        <v>71</v>
      </c>
      <c r="D70" s="119" t="s">
        <v>199</v>
      </c>
      <c r="E70" s="17" t="s">
        <v>201</v>
      </c>
      <c r="F70" s="17" t="s">
        <v>47</v>
      </c>
      <c r="G70" s="17" t="s">
        <v>71</v>
      </c>
      <c r="H70" s="17" t="s">
        <v>162</v>
      </c>
      <c r="I70" s="17" t="s">
        <v>32</v>
      </c>
      <c r="J70" s="17"/>
      <c r="K70" s="100"/>
      <c r="L70" s="17">
        <v>40</v>
      </c>
      <c r="M70" s="119">
        <v>1241.35</v>
      </c>
      <c r="N70" s="126">
        <v>186.2025</v>
      </c>
    </row>
    <row r="71" ht="27" spans="1:14">
      <c r="A71" s="82">
        <v>67</v>
      </c>
      <c r="B71" s="119" t="s">
        <v>36</v>
      </c>
      <c r="C71" s="119" t="s">
        <v>71</v>
      </c>
      <c r="D71" s="119" t="s">
        <v>199</v>
      </c>
      <c r="E71" s="17" t="s">
        <v>202</v>
      </c>
      <c r="F71" s="17" t="s">
        <v>21</v>
      </c>
      <c r="G71" s="17" t="s">
        <v>71</v>
      </c>
      <c r="H71" s="17" t="s">
        <v>188</v>
      </c>
      <c r="I71" s="17" t="s">
        <v>32</v>
      </c>
      <c r="J71" s="17"/>
      <c r="K71" s="100"/>
      <c r="L71" s="17">
        <v>68</v>
      </c>
      <c r="M71" s="119">
        <v>8529.21</v>
      </c>
      <c r="N71" s="126">
        <v>1279.3815</v>
      </c>
    </row>
    <row r="72" ht="27" spans="1:14">
      <c r="A72" s="82">
        <v>68</v>
      </c>
      <c r="B72" s="119" t="s">
        <v>36</v>
      </c>
      <c r="C72" s="119" t="s">
        <v>71</v>
      </c>
      <c r="D72" s="119" t="s">
        <v>199</v>
      </c>
      <c r="E72" s="17" t="s">
        <v>203</v>
      </c>
      <c r="F72" s="17" t="s">
        <v>47</v>
      </c>
      <c r="G72" s="17" t="s">
        <v>71</v>
      </c>
      <c r="H72" s="17" t="s">
        <v>144</v>
      </c>
      <c r="I72" s="17" t="s">
        <v>32</v>
      </c>
      <c r="J72" s="17"/>
      <c r="K72" s="100"/>
      <c r="L72" s="17">
        <v>112</v>
      </c>
      <c r="M72" s="119">
        <v>5447.33</v>
      </c>
      <c r="N72" s="126">
        <v>817.099500000001</v>
      </c>
    </row>
    <row r="73" ht="27" spans="1:14">
      <c r="A73" s="82">
        <v>69</v>
      </c>
      <c r="B73" s="119" t="s">
        <v>36</v>
      </c>
      <c r="C73" s="119" t="s">
        <v>71</v>
      </c>
      <c r="D73" s="119" t="s">
        <v>199</v>
      </c>
      <c r="E73" s="119" t="s">
        <v>204</v>
      </c>
      <c r="F73" s="17" t="s">
        <v>21</v>
      </c>
      <c r="G73" s="119" t="s">
        <v>36</v>
      </c>
      <c r="H73" s="119" t="s">
        <v>141</v>
      </c>
      <c r="I73" s="17" t="s">
        <v>52</v>
      </c>
      <c r="J73" s="119" t="s">
        <v>205</v>
      </c>
      <c r="K73" s="100"/>
      <c r="L73" s="119">
        <v>112</v>
      </c>
      <c r="M73" s="17">
        <v>10213.82</v>
      </c>
      <c r="N73" s="18">
        <v>1532.073</v>
      </c>
    </row>
    <row r="74" ht="27" spans="1:14">
      <c r="A74" s="82">
        <v>70</v>
      </c>
      <c r="B74" s="119" t="s">
        <v>36</v>
      </c>
      <c r="C74" s="119" t="s">
        <v>71</v>
      </c>
      <c r="D74" s="119" t="s">
        <v>199</v>
      </c>
      <c r="E74" s="119" t="s">
        <v>206</v>
      </c>
      <c r="F74" s="119" t="s">
        <v>21</v>
      </c>
      <c r="G74" s="119" t="s">
        <v>71</v>
      </c>
      <c r="H74" s="119" t="s">
        <v>23</v>
      </c>
      <c r="I74" s="17" t="s">
        <v>32</v>
      </c>
      <c r="J74" s="17"/>
      <c r="K74" s="100"/>
      <c r="L74" s="119">
        <v>58</v>
      </c>
      <c r="M74" s="119">
        <v>2870.6</v>
      </c>
      <c r="N74" s="126">
        <v>430.59</v>
      </c>
    </row>
    <row r="75" ht="27" spans="1:14">
      <c r="A75" s="82">
        <v>71</v>
      </c>
      <c r="B75" s="119" t="s">
        <v>36</v>
      </c>
      <c r="C75" s="119" t="s">
        <v>71</v>
      </c>
      <c r="D75" s="119" t="s">
        <v>199</v>
      </c>
      <c r="E75" s="119" t="s">
        <v>207</v>
      </c>
      <c r="F75" s="119" t="s">
        <v>21</v>
      </c>
      <c r="G75" s="119" t="s">
        <v>71</v>
      </c>
      <c r="H75" s="119" t="s">
        <v>23</v>
      </c>
      <c r="I75" s="17" t="s">
        <v>32</v>
      </c>
      <c r="J75" s="17"/>
      <c r="K75" s="100"/>
      <c r="L75" s="119">
        <v>62</v>
      </c>
      <c r="M75" s="119">
        <v>2175.5</v>
      </c>
      <c r="N75" s="126">
        <v>326.325</v>
      </c>
    </row>
    <row r="76" ht="27" spans="1:14">
      <c r="A76" s="82">
        <v>72</v>
      </c>
      <c r="B76" s="119" t="s">
        <v>36</v>
      </c>
      <c r="C76" s="119" t="s">
        <v>71</v>
      </c>
      <c r="D76" s="119" t="s">
        <v>199</v>
      </c>
      <c r="E76" s="119" t="s">
        <v>208</v>
      </c>
      <c r="F76" s="119" t="s">
        <v>21</v>
      </c>
      <c r="G76" s="119" t="s">
        <v>71</v>
      </c>
      <c r="H76" s="119" t="s">
        <v>23</v>
      </c>
      <c r="I76" s="17" t="s">
        <v>32</v>
      </c>
      <c r="J76" s="17"/>
      <c r="K76" s="100"/>
      <c r="L76" s="17">
        <v>58</v>
      </c>
      <c r="M76" s="119">
        <v>7230.12</v>
      </c>
      <c r="N76" s="126">
        <v>1084.518</v>
      </c>
    </row>
    <row r="77" ht="27" spans="1:14">
      <c r="A77" s="82">
        <v>73</v>
      </c>
      <c r="B77" s="119" t="s">
        <v>36</v>
      </c>
      <c r="C77" s="119" t="s">
        <v>71</v>
      </c>
      <c r="D77" s="119" t="s">
        <v>199</v>
      </c>
      <c r="E77" s="119" t="s">
        <v>209</v>
      </c>
      <c r="F77" s="119" t="s">
        <v>21</v>
      </c>
      <c r="G77" s="119" t="s">
        <v>141</v>
      </c>
      <c r="H77" s="119" t="s">
        <v>36</v>
      </c>
      <c r="I77" s="17" t="s">
        <v>32</v>
      </c>
      <c r="J77" s="17"/>
      <c r="K77" s="100"/>
      <c r="L77" s="119">
        <v>45</v>
      </c>
      <c r="M77" s="119">
        <v>915.8</v>
      </c>
      <c r="N77" s="126">
        <v>137.37</v>
      </c>
    </row>
    <row r="78" ht="27" spans="1:14">
      <c r="A78" s="82">
        <v>74</v>
      </c>
      <c r="B78" s="119" t="s">
        <v>36</v>
      </c>
      <c r="C78" s="119" t="s">
        <v>71</v>
      </c>
      <c r="D78" s="119" t="s">
        <v>199</v>
      </c>
      <c r="E78" s="17" t="s">
        <v>210</v>
      </c>
      <c r="F78" s="17" t="s">
        <v>47</v>
      </c>
      <c r="G78" s="119" t="s">
        <v>71</v>
      </c>
      <c r="H78" s="119" t="s">
        <v>36</v>
      </c>
      <c r="I78" s="17" t="s">
        <v>32</v>
      </c>
      <c r="J78" s="17"/>
      <c r="K78" s="100"/>
      <c r="L78" s="119">
        <v>71</v>
      </c>
      <c r="M78" s="119">
        <v>1293.9</v>
      </c>
      <c r="N78" s="126">
        <v>194.085</v>
      </c>
    </row>
    <row r="79" ht="27" spans="1:14">
      <c r="A79" s="82">
        <v>75</v>
      </c>
      <c r="B79" s="119" t="s">
        <v>36</v>
      </c>
      <c r="C79" s="119" t="s">
        <v>71</v>
      </c>
      <c r="D79" s="119" t="s">
        <v>199</v>
      </c>
      <c r="E79" s="17" t="s">
        <v>211</v>
      </c>
      <c r="F79" s="17" t="s">
        <v>21</v>
      </c>
      <c r="G79" s="119" t="s">
        <v>71</v>
      </c>
      <c r="H79" s="119" t="s">
        <v>212</v>
      </c>
      <c r="I79" s="17" t="s">
        <v>32</v>
      </c>
      <c r="J79" s="17"/>
      <c r="K79" s="100"/>
      <c r="L79" s="17">
        <v>39</v>
      </c>
      <c r="M79" s="119">
        <v>1815.95</v>
      </c>
      <c r="N79" s="126">
        <v>272.3925</v>
      </c>
    </row>
    <row r="80" ht="27" spans="1:14">
      <c r="A80" s="82">
        <v>76</v>
      </c>
      <c r="B80" s="119" t="s">
        <v>36</v>
      </c>
      <c r="C80" s="119" t="s">
        <v>71</v>
      </c>
      <c r="D80" s="119" t="s">
        <v>199</v>
      </c>
      <c r="E80" s="17" t="s">
        <v>213</v>
      </c>
      <c r="F80" s="17" t="s">
        <v>21</v>
      </c>
      <c r="G80" s="119" t="s">
        <v>71</v>
      </c>
      <c r="H80" s="119" t="s">
        <v>212</v>
      </c>
      <c r="I80" s="17" t="s">
        <v>32</v>
      </c>
      <c r="J80" s="17"/>
      <c r="K80" s="100"/>
      <c r="L80" s="17">
        <v>42</v>
      </c>
      <c r="M80" s="119">
        <v>2070.1</v>
      </c>
      <c r="N80" s="126">
        <v>310.515</v>
      </c>
    </row>
    <row r="81" ht="27" spans="1:14">
      <c r="A81" s="82">
        <v>77</v>
      </c>
      <c r="B81" s="119" t="s">
        <v>36</v>
      </c>
      <c r="C81" s="119" t="s">
        <v>71</v>
      </c>
      <c r="D81" s="119" t="s">
        <v>199</v>
      </c>
      <c r="E81" s="17" t="s">
        <v>214</v>
      </c>
      <c r="F81" s="17" t="s">
        <v>21</v>
      </c>
      <c r="G81" s="119" t="s">
        <v>71</v>
      </c>
      <c r="H81" s="119" t="s">
        <v>212</v>
      </c>
      <c r="I81" s="17" t="s">
        <v>32</v>
      </c>
      <c r="J81" s="17"/>
      <c r="K81" s="100"/>
      <c r="L81" s="17">
        <v>37</v>
      </c>
      <c r="M81" s="119">
        <v>3355.44</v>
      </c>
      <c r="N81" s="126">
        <v>503.316</v>
      </c>
    </row>
    <row r="82" ht="27" spans="1:14">
      <c r="A82" s="82">
        <v>78</v>
      </c>
      <c r="B82" s="119" t="s">
        <v>36</v>
      </c>
      <c r="C82" s="119" t="s">
        <v>71</v>
      </c>
      <c r="D82" s="119" t="s">
        <v>199</v>
      </c>
      <c r="E82" s="17" t="s">
        <v>215</v>
      </c>
      <c r="F82" s="17" t="s">
        <v>47</v>
      </c>
      <c r="G82" s="119" t="s">
        <v>71</v>
      </c>
      <c r="H82" s="119" t="s">
        <v>216</v>
      </c>
      <c r="I82" s="17" t="s">
        <v>32</v>
      </c>
      <c r="J82" s="17"/>
      <c r="K82" s="100"/>
      <c r="L82" s="17">
        <v>140</v>
      </c>
      <c r="M82" s="119">
        <v>1533.97</v>
      </c>
      <c r="N82" s="126">
        <v>230.0955</v>
      </c>
    </row>
    <row r="83" ht="27" spans="1:14">
      <c r="A83" s="82">
        <v>79</v>
      </c>
      <c r="B83" s="119" t="s">
        <v>36</v>
      </c>
      <c r="C83" s="119" t="s">
        <v>71</v>
      </c>
      <c r="D83" s="119" t="s">
        <v>199</v>
      </c>
      <c r="E83" s="17" t="s">
        <v>217</v>
      </c>
      <c r="F83" s="17" t="s">
        <v>47</v>
      </c>
      <c r="G83" s="119" t="s">
        <v>71</v>
      </c>
      <c r="H83" s="119" t="s">
        <v>216</v>
      </c>
      <c r="I83" s="17" t="s">
        <v>32</v>
      </c>
      <c r="J83" s="17"/>
      <c r="K83" s="100"/>
      <c r="L83" s="17">
        <v>222</v>
      </c>
      <c r="M83" s="119">
        <v>2258.93</v>
      </c>
      <c r="N83" s="126">
        <v>338.839500000001</v>
      </c>
    </row>
    <row r="84" ht="27" spans="1:14">
      <c r="A84" s="82">
        <v>80</v>
      </c>
      <c r="B84" s="119" t="s">
        <v>36</v>
      </c>
      <c r="C84" s="119" t="s">
        <v>71</v>
      </c>
      <c r="D84" s="119" t="s">
        <v>199</v>
      </c>
      <c r="E84" s="17" t="s">
        <v>218</v>
      </c>
      <c r="F84" s="17" t="s">
        <v>47</v>
      </c>
      <c r="G84" s="119" t="s">
        <v>212</v>
      </c>
      <c r="H84" s="119" t="s">
        <v>36</v>
      </c>
      <c r="I84" s="17" t="s">
        <v>32</v>
      </c>
      <c r="J84" s="17"/>
      <c r="K84" s="100"/>
      <c r="L84" s="17">
        <v>123</v>
      </c>
      <c r="M84" s="119">
        <v>3466.73</v>
      </c>
      <c r="N84" s="126">
        <v>520.0095</v>
      </c>
    </row>
    <row r="85" ht="27" spans="1:14">
      <c r="A85" s="82">
        <v>81</v>
      </c>
      <c r="B85" s="119" t="s">
        <v>36</v>
      </c>
      <c r="C85" s="119" t="s">
        <v>71</v>
      </c>
      <c r="D85" s="119" t="s">
        <v>219</v>
      </c>
      <c r="E85" s="120" t="s">
        <v>220</v>
      </c>
      <c r="F85" s="17" t="s">
        <v>21</v>
      </c>
      <c r="G85" s="119" t="s">
        <v>71</v>
      </c>
      <c r="H85" s="119" t="s">
        <v>36</v>
      </c>
      <c r="I85" s="119" t="s">
        <v>32</v>
      </c>
      <c r="J85" s="119"/>
      <c r="K85" s="100"/>
      <c r="L85" s="119">
        <v>74</v>
      </c>
      <c r="M85" s="119">
        <v>8033.14</v>
      </c>
      <c r="N85" s="126">
        <v>1204.971</v>
      </c>
    </row>
    <row r="86" ht="27" spans="1:14">
      <c r="A86" s="82">
        <v>82</v>
      </c>
      <c r="B86" s="119" t="s">
        <v>36</v>
      </c>
      <c r="C86" s="119" t="s">
        <v>71</v>
      </c>
      <c r="D86" s="119" t="s">
        <v>221</v>
      </c>
      <c r="E86" s="119" t="s">
        <v>222</v>
      </c>
      <c r="F86" s="119" t="s">
        <v>21</v>
      </c>
      <c r="G86" s="119" t="s">
        <v>71</v>
      </c>
      <c r="H86" s="119" t="s">
        <v>23</v>
      </c>
      <c r="I86" s="119" t="s">
        <v>32</v>
      </c>
      <c r="J86" s="119"/>
      <c r="K86" s="100" t="s">
        <v>223</v>
      </c>
      <c r="L86" s="119">
        <v>42</v>
      </c>
      <c r="M86" s="119">
        <v>5558.94</v>
      </c>
      <c r="N86" s="126">
        <v>833.841</v>
      </c>
    </row>
    <row r="87" ht="27" spans="1:14">
      <c r="A87" s="82">
        <v>83</v>
      </c>
      <c r="B87" s="119" t="s">
        <v>36</v>
      </c>
      <c r="C87" s="119" t="s">
        <v>71</v>
      </c>
      <c r="D87" s="119" t="s">
        <v>221</v>
      </c>
      <c r="E87" s="17" t="s">
        <v>224</v>
      </c>
      <c r="F87" s="17" t="s">
        <v>21</v>
      </c>
      <c r="G87" s="17" t="s">
        <v>71</v>
      </c>
      <c r="H87" s="17" t="s">
        <v>23</v>
      </c>
      <c r="I87" s="17" t="s">
        <v>32</v>
      </c>
      <c r="J87" s="17"/>
      <c r="K87" s="100" t="s">
        <v>223</v>
      </c>
      <c r="L87" s="119">
        <v>64</v>
      </c>
      <c r="M87" s="119">
        <v>14443.65</v>
      </c>
      <c r="N87" s="126">
        <v>2166.5475</v>
      </c>
    </row>
    <row r="88" ht="27" spans="1:14">
      <c r="A88" s="82">
        <v>84</v>
      </c>
      <c r="B88" s="119" t="s">
        <v>36</v>
      </c>
      <c r="C88" s="119" t="s">
        <v>71</v>
      </c>
      <c r="D88" s="119" t="s">
        <v>221</v>
      </c>
      <c r="E88" s="119" t="s">
        <v>225</v>
      </c>
      <c r="F88" s="119" t="s">
        <v>70</v>
      </c>
      <c r="G88" s="119" t="s">
        <v>71</v>
      </c>
      <c r="H88" s="119" t="s">
        <v>36</v>
      </c>
      <c r="I88" s="119" t="s">
        <v>32</v>
      </c>
      <c r="J88" s="17"/>
      <c r="K88" s="100" t="s">
        <v>226</v>
      </c>
      <c r="L88" s="119">
        <v>131</v>
      </c>
      <c r="M88" s="119">
        <v>2373.1</v>
      </c>
      <c r="N88" s="126">
        <v>355.965</v>
      </c>
    </row>
    <row r="89" ht="27" spans="1:14">
      <c r="A89" s="82">
        <v>85</v>
      </c>
      <c r="B89" s="119" t="s">
        <v>36</v>
      </c>
      <c r="C89" s="119" t="s">
        <v>71</v>
      </c>
      <c r="D89" s="119" t="s">
        <v>221</v>
      </c>
      <c r="E89" s="119" t="s">
        <v>227</v>
      </c>
      <c r="F89" s="119" t="s">
        <v>70</v>
      </c>
      <c r="G89" s="119" t="s">
        <v>71</v>
      </c>
      <c r="H89" s="119" t="s">
        <v>36</v>
      </c>
      <c r="I89" s="119" t="s">
        <v>32</v>
      </c>
      <c r="J89" s="17"/>
      <c r="K89" s="100" t="s">
        <v>226</v>
      </c>
      <c r="L89" s="17">
        <v>48</v>
      </c>
      <c r="M89" s="119">
        <v>961.4</v>
      </c>
      <c r="N89" s="126">
        <v>144.21</v>
      </c>
    </row>
    <row r="90" ht="27" spans="1:14">
      <c r="A90" s="82">
        <v>86</v>
      </c>
      <c r="B90" s="119" t="s">
        <v>36</v>
      </c>
      <c r="C90" s="119" t="s">
        <v>71</v>
      </c>
      <c r="D90" s="119" t="s">
        <v>221</v>
      </c>
      <c r="E90" s="119" t="s">
        <v>228</v>
      </c>
      <c r="F90" s="119" t="s">
        <v>70</v>
      </c>
      <c r="G90" s="119" t="s">
        <v>71</v>
      </c>
      <c r="H90" s="119" t="s">
        <v>36</v>
      </c>
      <c r="I90" s="119" t="s">
        <v>32</v>
      </c>
      <c r="J90" s="17"/>
      <c r="K90" s="100" t="s">
        <v>226</v>
      </c>
      <c r="L90" s="17">
        <v>63</v>
      </c>
      <c r="M90" s="119">
        <v>1188.46</v>
      </c>
      <c r="N90" s="126">
        <v>178.269</v>
      </c>
    </row>
    <row r="91" ht="27" spans="1:14">
      <c r="A91" s="82">
        <v>87</v>
      </c>
      <c r="B91" s="119" t="s">
        <v>36</v>
      </c>
      <c r="C91" s="119" t="s">
        <v>71</v>
      </c>
      <c r="D91" s="119" t="s">
        <v>221</v>
      </c>
      <c r="E91" s="119" t="s">
        <v>229</v>
      </c>
      <c r="F91" s="119" t="s">
        <v>70</v>
      </c>
      <c r="G91" s="119" t="s">
        <v>230</v>
      </c>
      <c r="H91" s="119" t="s">
        <v>231</v>
      </c>
      <c r="I91" s="119" t="s">
        <v>32</v>
      </c>
      <c r="J91" s="119"/>
      <c r="K91" s="100" t="s">
        <v>223</v>
      </c>
      <c r="L91" s="119">
        <v>60</v>
      </c>
      <c r="M91" s="119">
        <v>4643.11</v>
      </c>
      <c r="N91" s="126">
        <v>696.4665</v>
      </c>
    </row>
    <row r="92" s="67" customFormat="1" ht="27.95" customHeight="1" spans="1:14">
      <c r="A92" s="82">
        <v>88</v>
      </c>
      <c r="B92" s="121" t="s">
        <v>17</v>
      </c>
      <c r="C92" s="122" t="s">
        <v>232</v>
      </c>
      <c r="D92" s="123" t="s">
        <v>233</v>
      </c>
      <c r="E92" s="122" t="s">
        <v>234</v>
      </c>
      <c r="F92" s="85" t="s">
        <v>21</v>
      </c>
      <c r="G92" s="83" t="s">
        <v>36</v>
      </c>
      <c r="H92" s="83" t="s">
        <v>235</v>
      </c>
      <c r="I92" s="12" t="s">
        <v>52</v>
      </c>
      <c r="J92" s="83" t="s">
        <v>236</v>
      </c>
      <c r="K92" s="100" t="s">
        <v>236</v>
      </c>
      <c r="L92" s="104">
        <v>30</v>
      </c>
      <c r="M92" s="116">
        <v>3829.67</v>
      </c>
      <c r="N92" s="105">
        <v>574.45</v>
      </c>
    </row>
    <row r="93" s="67" customFormat="1" ht="27.95" customHeight="1" spans="1:14">
      <c r="A93" s="82">
        <v>89</v>
      </c>
      <c r="B93" s="121" t="s">
        <v>17</v>
      </c>
      <c r="C93" s="122" t="s">
        <v>232</v>
      </c>
      <c r="D93" s="124"/>
      <c r="E93" s="122" t="s">
        <v>237</v>
      </c>
      <c r="F93" s="85" t="s">
        <v>21</v>
      </c>
      <c r="G93" s="83" t="s">
        <v>238</v>
      </c>
      <c r="H93" s="83" t="s">
        <v>23</v>
      </c>
      <c r="I93" s="82"/>
      <c r="J93" s="21"/>
      <c r="K93" s="127"/>
      <c r="L93" s="104">
        <v>54</v>
      </c>
      <c r="M93" s="105">
        <v>6499.9</v>
      </c>
      <c r="N93" s="105">
        <v>974.99</v>
      </c>
    </row>
  </sheetData>
  <autoFilter ref="A1:N93">
    <extLst/>
  </autoFilter>
  <mergeCells count="3">
    <mergeCell ref="A2:N2"/>
    <mergeCell ref="D60:D62"/>
    <mergeCell ref="D92:D93"/>
  </mergeCells>
  <pageMargins left="0.275" right="0.156944444444444" top="1" bottom="1" header="0.5" footer="0.5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0" sqref="$A10:$XFD14"/>
    </sheetView>
  </sheetViews>
  <sheetFormatPr defaultColWidth="9" defaultRowHeight="13.5"/>
  <cols>
    <col min="1" max="1" width="5" customWidth="1"/>
    <col min="2" max="2" width="6" customWidth="1"/>
    <col min="3" max="3" width="7.875" customWidth="1"/>
    <col min="4" max="4" width="24.125" style="45" customWidth="1"/>
    <col min="6" max="6" width="6.25" customWidth="1"/>
    <col min="7" max="8" width="7.875" customWidth="1"/>
    <col min="9" max="9" width="7" customWidth="1"/>
    <col min="10" max="10" width="14.125" customWidth="1"/>
    <col min="11" max="11" width="10.5" customWidth="1"/>
    <col min="12" max="12" width="7.75" customWidth="1"/>
    <col min="13" max="13" width="9.375"/>
    <col min="14" max="14" width="9.25"/>
  </cols>
  <sheetData>
    <row r="1" s="2" customFormat="1" ht="27" customHeight="1" spans="1:14">
      <c r="A1" s="46" t="s">
        <v>239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="2" customFormat="1" ht="41" customHeight="1" spans="1:14">
      <c r="A2" s="48" t="s">
        <v>240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="2" customFormat="1" ht="22" customHeight="1" spans="1:14">
      <c r="A3" s="50" t="s">
        <v>241</v>
      </c>
      <c r="B3" s="50" t="s">
        <v>242</v>
      </c>
      <c r="C3" s="50" t="s">
        <v>243</v>
      </c>
      <c r="D3" s="50" t="s">
        <v>244</v>
      </c>
      <c r="E3" s="50" t="s">
        <v>245</v>
      </c>
      <c r="F3" s="50" t="s">
        <v>246</v>
      </c>
      <c r="G3" s="51" t="s">
        <v>247</v>
      </c>
      <c r="H3" s="52"/>
      <c r="I3" s="60" t="s">
        <v>9</v>
      </c>
      <c r="J3" s="50" t="s">
        <v>248</v>
      </c>
      <c r="K3" s="61" t="s">
        <v>249</v>
      </c>
      <c r="L3" s="62" t="s">
        <v>250</v>
      </c>
      <c r="M3" s="50" t="s">
        <v>251</v>
      </c>
      <c r="N3" s="50" t="s">
        <v>252</v>
      </c>
    </row>
    <row r="4" s="2" customFormat="1" ht="22" customHeight="1" spans="1:14">
      <c r="A4" s="53"/>
      <c r="B4" s="53"/>
      <c r="C4" s="53"/>
      <c r="D4" s="53"/>
      <c r="E4" s="53"/>
      <c r="F4" s="53"/>
      <c r="G4" s="9" t="s">
        <v>253</v>
      </c>
      <c r="H4" s="9" t="s">
        <v>254</v>
      </c>
      <c r="I4" s="53"/>
      <c r="J4" s="53"/>
      <c r="K4" s="52"/>
      <c r="L4" s="63"/>
      <c r="M4" s="53"/>
      <c r="N4" s="53"/>
    </row>
    <row r="5" s="2" customFormat="1" ht="30" customHeight="1" spans="1:14">
      <c r="A5" s="54">
        <v>1</v>
      </c>
      <c r="B5" s="37" t="s">
        <v>17</v>
      </c>
      <c r="C5" s="55" t="s">
        <v>37</v>
      </c>
      <c r="D5" s="55" t="s">
        <v>73</v>
      </c>
      <c r="E5" s="55" t="s">
        <v>255</v>
      </c>
      <c r="F5" s="55" t="s">
        <v>64</v>
      </c>
      <c r="G5" s="55" t="s">
        <v>36</v>
      </c>
      <c r="H5" s="55" t="s">
        <v>256</v>
      </c>
      <c r="I5" s="55" t="s">
        <v>52</v>
      </c>
      <c r="J5" s="55" t="s">
        <v>257</v>
      </c>
      <c r="K5" s="55" t="s">
        <v>258</v>
      </c>
      <c r="L5" s="55">
        <v>120</v>
      </c>
      <c r="M5" s="55">
        <v>9998.4</v>
      </c>
      <c r="N5" s="55">
        <f>M5*0.15</f>
        <v>1499.76</v>
      </c>
    </row>
    <row r="6" s="2" customFormat="1" ht="30" customHeight="1" spans="1:14">
      <c r="A6" s="54">
        <v>2</v>
      </c>
      <c r="B6" s="37" t="s">
        <v>17</v>
      </c>
      <c r="C6" s="55" t="s">
        <v>37</v>
      </c>
      <c r="D6" s="55" t="s">
        <v>73</v>
      </c>
      <c r="E6" s="55" t="s">
        <v>259</v>
      </c>
      <c r="F6" s="55" t="s">
        <v>64</v>
      </c>
      <c r="G6" s="55" t="s">
        <v>36</v>
      </c>
      <c r="H6" s="55" t="s">
        <v>256</v>
      </c>
      <c r="I6" s="55" t="s">
        <v>52</v>
      </c>
      <c r="J6" s="55" t="s">
        <v>260</v>
      </c>
      <c r="K6" s="55" t="s">
        <v>261</v>
      </c>
      <c r="L6" s="55">
        <v>165</v>
      </c>
      <c r="M6" s="55">
        <v>13560.8</v>
      </c>
      <c r="N6" s="55">
        <f>M6*0.15</f>
        <v>2034.12</v>
      </c>
    </row>
    <row r="7" customFormat="1" ht="27" spans="1:14">
      <c r="A7" s="54">
        <v>3</v>
      </c>
      <c r="B7" s="56" t="s">
        <v>17</v>
      </c>
      <c r="C7" s="55" t="s">
        <v>159</v>
      </c>
      <c r="D7" s="55" t="s">
        <v>262</v>
      </c>
      <c r="E7" s="55" t="s">
        <v>263</v>
      </c>
      <c r="F7" s="55" t="s">
        <v>21</v>
      </c>
      <c r="G7" s="55" t="s">
        <v>162</v>
      </c>
      <c r="H7" s="55" t="s">
        <v>256</v>
      </c>
      <c r="I7" s="55" t="s">
        <v>264</v>
      </c>
      <c r="J7" s="55" t="s">
        <v>30</v>
      </c>
      <c r="K7" s="55"/>
      <c r="L7" s="55">
        <v>30</v>
      </c>
      <c r="M7" s="55">
        <v>15900</v>
      </c>
      <c r="N7" s="55">
        <v>2385</v>
      </c>
    </row>
    <row r="8" s="2" customFormat="1" ht="70" customHeight="1" spans="1:14">
      <c r="A8" s="54">
        <v>4</v>
      </c>
      <c r="B8" s="55" t="s">
        <v>36</v>
      </c>
      <c r="C8" s="55" t="s">
        <v>71</v>
      </c>
      <c r="D8" s="55" t="s">
        <v>199</v>
      </c>
      <c r="E8" s="55" t="s">
        <v>265</v>
      </c>
      <c r="F8" s="55" t="s">
        <v>21</v>
      </c>
      <c r="G8" s="55" t="s">
        <v>56</v>
      </c>
      <c r="H8" s="55" t="s">
        <v>256</v>
      </c>
      <c r="I8" s="55" t="s">
        <v>52</v>
      </c>
      <c r="J8" s="55" t="s">
        <v>266</v>
      </c>
      <c r="K8" s="55" t="s">
        <v>267</v>
      </c>
      <c r="L8" s="55">
        <v>30</v>
      </c>
      <c r="M8" s="55">
        <v>8074.49</v>
      </c>
      <c r="N8" s="55">
        <v>1211.17</v>
      </c>
    </row>
    <row r="9" s="2" customFormat="1" ht="70" customHeight="1" spans="1:14">
      <c r="A9" s="54">
        <v>5</v>
      </c>
      <c r="B9" s="55" t="s">
        <v>36</v>
      </c>
      <c r="C9" s="55" t="s">
        <v>71</v>
      </c>
      <c r="D9" s="55" t="s">
        <v>221</v>
      </c>
      <c r="E9" s="55" t="s">
        <v>268</v>
      </c>
      <c r="F9" s="55" t="s">
        <v>21</v>
      </c>
      <c r="G9" s="55" t="s">
        <v>149</v>
      </c>
      <c r="H9" s="55" t="s">
        <v>269</v>
      </c>
      <c r="I9" s="55"/>
      <c r="J9" s="55"/>
      <c r="K9" s="55" t="s">
        <v>270</v>
      </c>
      <c r="L9" s="55">
        <v>30</v>
      </c>
      <c r="M9" s="55">
        <v>8637.48</v>
      </c>
      <c r="N9" s="55">
        <v>1295.62</v>
      </c>
    </row>
    <row r="10" spans="1:14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</row>
    <row r="11" spans="1:14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</row>
    <row r="12" spans="1:14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</row>
    <row r="13" ht="15" spans="1:14">
      <c r="A13" s="58"/>
      <c r="B13" s="58"/>
      <c r="C13" s="58"/>
      <c r="D13" s="59"/>
      <c r="E13" s="58"/>
      <c r="F13" s="58"/>
      <c r="G13" s="58"/>
      <c r="H13" s="58"/>
      <c r="I13" s="58"/>
      <c r="J13" s="58"/>
      <c r="K13" s="58"/>
      <c r="L13" s="58"/>
      <c r="M13" s="58"/>
      <c r="N13" s="58"/>
    </row>
  </sheetData>
  <mergeCells count="16">
    <mergeCell ref="A1:N1"/>
    <mergeCell ref="A2:N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A10:N1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23" sqref="$A23:$XFD24"/>
    </sheetView>
  </sheetViews>
  <sheetFormatPr defaultColWidth="9" defaultRowHeight="14.25" outlineLevelCol="5"/>
  <cols>
    <col min="1" max="1" width="4.875" style="1" customWidth="1"/>
    <col min="2" max="2" width="53.375" style="1" customWidth="1"/>
    <col min="3" max="3" width="12.875" style="1" customWidth="1"/>
    <col min="4" max="4" width="18.375" style="1" customWidth="1"/>
    <col min="5" max="5" width="19" style="1" customWidth="1"/>
    <col min="6" max="6" width="21.875" style="5" customWidth="1"/>
    <col min="7" max="7" width="9" style="1"/>
    <col min="9" max="16379" width="9" style="1"/>
  </cols>
  <sheetData>
    <row r="1" spans="1:1">
      <c r="A1" s="1" t="s">
        <v>271</v>
      </c>
    </row>
    <row r="2" s="1" customFormat="1" ht="27" spans="1:6">
      <c r="A2" s="6" t="s">
        <v>272</v>
      </c>
      <c r="B2" s="7"/>
      <c r="C2" s="7"/>
      <c r="D2" s="7"/>
      <c r="E2" s="7"/>
      <c r="F2" s="8"/>
    </row>
    <row r="3" s="1" customFormat="1" ht="28.5" spans="1:6">
      <c r="A3" s="9" t="s">
        <v>241</v>
      </c>
      <c r="B3" s="9" t="s">
        <v>273</v>
      </c>
      <c r="C3" s="9" t="s">
        <v>274</v>
      </c>
      <c r="D3" s="9" t="s">
        <v>275</v>
      </c>
      <c r="E3" s="9" t="s">
        <v>251</v>
      </c>
      <c r="F3" s="10" t="s">
        <v>252</v>
      </c>
    </row>
    <row r="4" s="1" customFormat="1" ht="15" spans="1:6">
      <c r="A4" s="11">
        <v>1</v>
      </c>
      <c r="B4" s="12" t="s">
        <v>38</v>
      </c>
      <c r="C4" s="13">
        <v>7</v>
      </c>
      <c r="D4" s="14">
        <v>408</v>
      </c>
      <c r="E4" s="15">
        <v>30608.08</v>
      </c>
      <c r="F4" s="16">
        <f t="shared" ref="F4:F8" si="0">E4*0.15</f>
        <v>4591.212</v>
      </c>
    </row>
    <row r="5" s="1" customFormat="1" ht="15" spans="1:6">
      <c r="A5" s="11">
        <v>2</v>
      </c>
      <c r="B5" s="12" t="s">
        <v>62</v>
      </c>
      <c r="C5" s="13">
        <v>1</v>
      </c>
      <c r="D5" s="17">
        <v>51</v>
      </c>
      <c r="E5" s="18">
        <v>7363.82</v>
      </c>
      <c r="F5" s="19">
        <f t="shared" si="0"/>
        <v>1104.573</v>
      </c>
    </row>
    <row r="6" s="1" customFormat="1" ht="15" spans="1:6">
      <c r="A6" s="11">
        <v>3</v>
      </c>
      <c r="B6" s="12" t="s">
        <v>68</v>
      </c>
      <c r="C6" s="13">
        <v>1</v>
      </c>
      <c r="D6" s="17">
        <v>79</v>
      </c>
      <c r="E6" s="18">
        <v>1618.92</v>
      </c>
      <c r="F6" s="19">
        <f t="shared" si="0"/>
        <v>242.838</v>
      </c>
    </row>
    <row r="7" s="2" customFormat="1" ht="15" spans="1:6">
      <c r="A7" s="11">
        <v>4</v>
      </c>
      <c r="B7" s="12" t="s">
        <v>73</v>
      </c>
      <c r="C7" s="20">
        <v>28</v>
      </c>
      <c r="D7" s="21">
        <v>2705</v>
      </c>
      <c r="E7" s="22">
        <v>247429.12</v>
      </c>
      <c r="F7" s="16">
        <f t="shared" si="0"/>
        <v>37114.368</v>
      </c>
    </row>
    <row r="8" s="3" customFormat="1" ht="15" spans="1:6">
      <c r="A8" s="11">
        <v>5</v>
      </c>
      <c r="B8" s="12" t="s">
        <v>121</v>
      </c>
      <c r="C8" s="23">
        <v>8</v>
      </c>
      <c r="D8" s="9">
        <v>492</v>
      </c>
      <c r="E8" s="11">
        <v>43909.05</v>
      </c>
      <c r="F8" s="24">
        <f t="shared" si="0"/>
        <v>6586.3575</v>
      </c>
    </row>
    <row r="9" s="2" customFormat="1" ht="18.75" spans="1:6">
      <c r="A9" s="11">
        <v>6</v>
      </c>
      <c r="B9" s="12" t="s">
        <v>199</v>
      </c>
      <c r="C9" s="25">
        <v>17</v>
      </c>
      <c r="D9" s="26">
        <v>1363</v>
      </c>
      <c r="E9" s="27">
        <v>72947.04</v>
      </c>
      <c r="F9" s="27">
        <v>10942.056</v>
      </c>
    </row>
    <row r="10" s="2" customFormat="1" ht="18.75" spans="1:6">
      <c r="A10" s="11">
        <v>7</v>
      </c>
      <c r="B10" s="12" t="s">
        <v>219</v>
      </c>
      <c r="C10" s="25">
        <v>1</v>
      </c>
      <c r="D10" s="26">
        <v>74</v>
      </c>
      <c r="E10" s="27">
        <v>8033.14</v>
      </c>
      <c r="F10" s="27">
        <v>1204.971</v>
      </c>
    </row>
    <row r="11" s="2" customFormat="1" ht="18.75" spans="1:6">
      <c r="A11" s="11">
        <v>8</v>
      </c>
      <c r="B11" s="12" t="s">
        <v>221</v>
      </c>
      <c r="C11" s="25">
        <v>7</v>
      </c>
      <c r="D11" s="26">
        <v>438</v>
      </c>
      <c r="E11" s="27">
        <v>37806.14</v>
      </c>
      <c r="F11" s="27">
        <v>5670.921</v>
      </c>
    </row>
    <row r="12" customFormat="1" ht="27" spans="1:6">
      <c r="A12" s="11">
        <v>9</v>
      </c>
      <c r="B12" s="12" t="s">
        <v>276</v>
      </c>
      <c r="C12" s="28">
        <v>2</v>
      </c>
      <c r="D12" s="29">
        <v>180</v>
      </c>
      <c r="E12" s="30">
        <v>15758.39</v>
      </c>
      <c r="F12" s="31">
        <v>2363.76</v>
      </c>
    </row>
    <row r="13" customFormat="1" ht="27" spans="1:6">
      <c r="A13" s="11">
        <v>10</v>
      </c>
      <c r="B13" s="12" t="s">
        <v>277</v>
      </c>
      <c r="C13" s="28">
        <v>3</v>
      </c>
      <c r="D13" s="29">
        <v>160</v>
      </c>
      <c r="E13" s="30">
        <v>33445.61</v>
      </c>
      <c r="F13" s="31">
        <v>5016.84</v>
      </c>
    </row>
    <row r="14" customFormat="1" ht="15" spans="1:6">
      <c r="A14" s="11">
        <v>11</v>
      </c>
      <c r="B14" s="12" t="s">
        <v>178</v>
      </c>
      <c r="C14" s="28">
        <v>1</v>
      </c>
      <c r="D14" s="29">
        <v>30</v>
      </c>
      <c r="E14" s="30">
        <v>3000</v>
      </c>
      <c r="F14" s="31">
        <v>450</v>
      </c>
    </row>
    <row r="15" customFormat="1" ht="15" spans="1:6">
      <c r="A15" s="11">
        <v>12</v>
      </c>
      <c r="B15" s="12" t="s">
        <v>178</v>
      </c>
      <c r="C15" s="28">
        <v>1</v>
      </c>
      <c r="D15" s="29">
        <v>30</v>
      </c>
      <c r="E15" s="30">
        <v>15900</v>
      </c>
      <c r="F15" s="31">
        <v>2385</v>
      </c>
    </row>
    <row r="16" customFormat="1" ht="15" spans="1:6">
      <c r="A16" s="11">
        <v>13</v>
      </c>
      <c r="B16" s="12" t="s">
        <v>233</v>
      </c>
      <c r="C16" s="28">
        <v>2</v>
      </c>
      <c r="D16" s="29">
        <v>84</v>
      </c>
      <c r="E16" s="30">
        <v>10329.57</v>
      </c>
      <c r="F16" s="30">
        <v>1549.44</v>
      </c>
    </row>
    <row r="17" s="1" customFormat="1" ht="15" spans="1:6">
      <c r="A17" s="11">
        <v>14</v>
      </c>
      <c r="B17" s="12" t="s">
        <v>28</v>
      </c>
      <c r="C17" s="23">
        <v>3</v>
      </c>
      <c r="D17" s="9">
        <v>254</v>
      </c>
      <c r="E17" s="11">
        <v>29986.01</v>
      </c>
      <c r="F17" s="11">
        <v>4497.91</v>
      </c>
    </row>
    <row r="18" s="2" customFormat="1" ht="22" customHeight="1" spans="1:6">
      <c r="A18" s="11">
        <v>15</v>
      </c>
      <c r="B18" s="12" t="s">
        <v>278</v>
      </c>
      <c r="C18" s="32">
        <v>2</v>
      </c>
      <c r="D18" s="33">
        <v>110</v>
      </c>
      <c r="E18" s="34">
        <v>10373.21</v>
      </c>
      <c r="F18" s="35">
        <v>1555.98</v>
      </c>
    </row>
    <row r="19" s="2" customFormat="1" ht="22" customHeight="1" spans="1:6">
      <c r="A19" s="11">
        <v>16</v>
      </c>
      <c r="B19" s="12" t="s">
        <v>147</v>
      </c>
      <c r="C19" s="36">
        <v>5</v>
      </c>
      <c r="D19" s="33">
        <v>272</v>
      </c>
      <c r="E19" s="37">
        <v>19882.8</v>
      </c>
      <c r="F19" s="38">
        <v>2982.39</v>
      </c>
    </row>
    <row r="20" s="4" customFormat="1" ht="22" customHeight="1" spans="1:6">
      <c r="A20" s="11">
        <v>17</v>
      </c>
      <c r="B20" s="12" t="s">
        <v>19</v>
      </c>
      <c r="C20" s="28">
        <v>2</v>
      </c>
      <c r="D20" s="29">
        <v>145</v>
      </c>
      <c r="E20" s="30">
        <v>13478.92</v>
      </c>
      <c r="F20" s="38">
        <f>E20*0.15</f>
        <v>2021.838</v>
      </c>
    </row>
    <row r="21" s="2" customFormat="1" ht="18.75" spans="1:6">
      <c r="A21" s="11">
        <v>18</v>
      </c>
      <c r="B21" s="12" t="s">
        <v>183</v>
      </c>
      <c r="C21" s="25">
        <v>3</v>
      </c>
      <c r="D21" s="39">
        <v>180</v>
      </c>
      <c r="E21" s="40">
        <v>27445.35</v>
      </c>
      <c r="F21" s="40">
        <v>4116.8</v>
      </c>
    </row>
    <row r="22" s="1" customFormat="1" ht="15" spans="1:6">
      <c r="A22" s="11"/>
      <c r="B22" s="41"/>
      <c r="C22" s="9">
        <f>SUM(C4:C21)</f>
        <v>94</v>
      </c>
      <c r="D22" s="9">
        <f>SUM(D4:D21)</f>
        <v>7055</v>
      </c>
      <c r="E22" s="9">
        <f>SUM(E4:E21)</f>
        <v>629315.17</v>
      </c>
      <c r="F22" s="9">
        <f>SUM(F4:F21)</f>
        <v>94397.2545</v>
      </c>
    </row>
    <row r="23" s="1" customFormat="1" ht="15" spans="1:6">
      <c r="A23" s="42"/>
      <c r="B23" s="42"/>
      <c r="C23" s="42"/>
      <c r="D23" s="42"/>
      <c r="E23" s="42"/>
      <c r="F23" s="43"/>
    </row>
    <row r="24" s="1" customFormat="1" ht="15" spans="1:6">
      <c r="A24" s="3"/>
      <c r="B24" s="3"/>
      <c r="C24" s="3"/>
      <c r="D24" s="3"/>
      <c r="E24" s="3"/>
      <c r="F24" s="44"/>
    </row>
  </sheetData>
  <mergeCells count="1"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省内4月明细</vt:lpstr>
      <vt:lpstr>省外4月明细</vt:lpstr>
      <vt:lpstr>4月汇总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D.l</cp:lastModifiedBy>
  <dcterms:created xsi:type="dcterms:W3CDTF">2023-06-04T15:16:00Z</dcterms:created>
  <dcterms:modified xsi:type="dcterms:W3CDTF">2024-02-07T03:47:24Z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A3EB65C3FEA9485B8A517B0646BE4DCA_13</vt:lpwstr>
  </property>
  <property fmtid="{D5CDD505-2E9C-101B-9397-08002B2CF9AE}" pid="3" name="KSOProductBuildVer">
    <vt:lpwstr>2052-12.1.0.16250</vt:lpwstr>
  </property>
</Properties>
</file>